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11640" activeTab="1"/>
  </bookViews>
  <sheets>
    <sheet name="Feuil1" sheetId="1" r:id="rId1"/>
    <sheet name="Feuil2" sheetId="2" r:id="rId2"/>
  </sheets>
  <calcPr calcId="124519"/>
</workbook>
</file>

<file path=xl/calcChain.xml><?xml version="1.0" encoding="utf-8"?>
<calcChain xmlns="http://schemas.openxmlformats.org/spreadsheetml/2006/main">
  <c r="D41" i="1"/>
  <c r="D7" i="2"/>
  <c r="F7" s="1"/>
  <c r="D4"/>
  <c r="F4" s="1"/>
  <c r="C41" i="1"/>
  <c r="C43" s="1"/>
  <c r="F29" i="2"/>
  <c r="E7"/>
  <c r="E8"/>
  <c r="E13"/>
  <c r="E18"/>
  <c r="E21"/>
  <c r="E25"/>
  <c r="E29"/>
  <c r="E4"/>
  <c r="C30"/>
  <c r="D13"/>
  <c r="F13" s="1"/>
  <c r="D18"/>
  <c r="D21"/>
  <c r="F21" s="1"/>
  <c r="D25"/>
  <c r="F25" s="1"/>
  <c r="D8"/>
  <c r="F8" s="1"/>
  <c r="B30"/>
  <c r="E41" i="1"/>
  <c r="E43" s="1"/>
  <c r="B41"/>
  <c r="B43" s="1"/>
  <c r="H42"/>
  <c r="H40"/>
  <c r="H37"/>
  <c r="H33"/>
  <c r="H29"/>
  <c r="H25"/>
  <c r="H22"/>
  <c r="H17"/>
  <c r="H12"/>
  <c r="H11"/>
  <c r="H4"/>
  <c r="F41"/>
  <c r="F43" s="1"/>
  <c r="G41"/>
  <c r="G43" s="1"/>
  <c r="D43"/>
  <c r="E30" i="2" l="1"/>
  <c r="D30"/>
  <c r="F30" s="1"/>
  <c r="F18"/>
  <c r="H43" i="1"/>
  <c r="H41"/>
</calcChain>
</file>

<file path=xl/sharedStrings.xml><?xml version="1.0" encoding="utf-8"?>
<sst xmlns="http://schemas.openxmlformats.org/spreadsheetml/2006/main" count="84" uniqueCount="61">
  <si>
    <t>Catégorie de personnes assujetties</t>
  </si>
  <si>
    <t>TNR</t>
  </si>
  <si>
    <t>FNR</t>
  </si>
  <si>
    <t>TMN</t>
  </si>
  <si>
    <t>MJG</t>
  </si>
  <si>
    <t>TOL</t>
  </si>
  <si>
    <t xml:space="preserve">TOTAL </t>
  </si>
  <si>
    <t>Catégorie IV:</t>
  </si>
  <si>
    <t xml:space="preserve">       ▪ Chefs de Régions </t>
  </si>
  <si>
    <t xml:space="preserve">       ▪ Maires</t>
  </si>
  <si>
    <r>
      <t>Catégorie V:</t>
    </r>
    <r>
      <rPr>
        <sz val="10"/>
        <rFont val="Arial Narrow"/>
        <family val="2"/>
      </rPr>
      <t xml:space="preserve"> Magistrats de l'ordre judiciaire, administratif et  financier</t>
    </r>
  </si>
  <si>
    <r>
      <t xml:space="preserve">Catégorie VI : </t>
    </r>
    <r>
      <rPr>
        <sz val="10"/>
        <rFont val="Arial Narrow"/>
        <family val="2"/>
      </rPr>
      <t>Fonctionnaires occupant des postes de niveau égal ou supérieur à celui de directeur de ministère :</t>
    </r>
  </si>
  <si>
    <t xml:space="preserve">       ▪ Sécrétaires Généraux</t>
  </si>
  <si>
    <t xml:space="preserve">       ▪ Directeurs Généraux</t>
  </si>
  <si>
    <t xml:space="preserve">       ▪ Directeurs du Cabinet</t>
  </si>
  <si>
    <t xml:space="preserve">       ▪ Directeurs</t>
  </si>
  <si>
    <r>
      <t xml:space="preserve">Catégorie VII : </t>
    </r>
    <r>
      <rPr>
        <sz val="10"/>
        <rFont val="Arial Narrow"/>
        <family val="2"/>
      </rPr>
      <t xml:space="preserve">Inspecteurs des </t>
    </r>
  </si>
  <si>
    <t xml:space="preserve">       ▪ Domaines</t>
  </si>
  <si>
    <t xml:space="preserve">       ▪ Douanes</t>
  </si>
  <si>
    <t xml:space="preserve">       ▪ Impôts</t>
  </si>
  <si>
    <t xml:space="preserve">       ▪ Trésor</t>
  </si>
  <si>
    <r>
      <t>Catégorie VIII :</t>
    </r>
    <r>
      <rPr>
        <sz val="10"/>
        <rFont val="Arial Narrow"/>
        <family val="2"/>
      </rPr>
      <t xml:space="preserve"> Chefs de Formation Militaire</t>
    </r>
  </si>
  <si>
    <t xml:space="preserve">       ▪ Armée Malagasy</t>
  </si>
  <si>
    <t xml:space="preserve">       ▪ Gendarmerie Nationale</t>
  </si>
  <si>
    <r>
      <t xml:space="preserve">Catégorie IX : </t>
    </r>
    <r>
      <rPr>
        <sz val="10"/>
        <rFont val="Arial Narrow"/>
        <family val="2"/>
      </rPr>
      <t>Inspecteurs de l':</t>
    </r>
  </si>
  <si>
    <t xml:space="preserve">       ▪ Inspection Générale de l'Etat (IGE)</t>
  </si>
  <si>
    <t xml:space="preserve">       ▪ Inspection Générale de l'Armée(IGAM)</t>
  </si>
  <si>
    <t xml:space="preserve">       ▪ Inspection Générale de la Gendarmerie Nationale(IGGN)</t>
  </si>
  <si>
    <r>
      <t xml:space="preserve">Catégorie X : </t>
    </r>
    <r>
      <rPr>
        <sz val="10"/>
        <rFont val="Arial Narrow"/>
        <family val="2"/>
      </rPr>
      <t>Toute personne exerçant les fonctions d’officier de police économique ou judiciaire (OPJ)</t>
    </r>
  </si>
  <si>
    <t xml:space="preserve">       ▪ Eaux et forêts, environnement et commerce</t>
  </si>
  <si>
    <t xml:space="preserve">       ▪ Police Nationale</t>
  </si>
  <si>
    <t>Total</t>
  </si>
  <si>
    <t>Autres (*)</t>
  </si>
  <si>
    <t>Nombre des assujettis</t>
  </si>
  <si>
    <t>Nombre de declarants</t>
  </si>
  <si>
    <t>Nombre de recalcitrants</t>
  </si>
  <si>
    <t>POURCENTAGE DECLARANTS</t>
  </si>
  <si>
    <t>POURCENTAGE RECALCITRANTS</t>
  </si>
  <si>
    <r>
      <t>Catégorie V:</t>
    </r>
    <r>
      <rPr>
        <sz val="12"/>
        <rFont val="Arial Narrow"/>
        <family val="2"/>
      </rPr>
      <t xml:space="preserve"> Magistrats de l'ordre judiciaire, administratif et  financier</t>
    </r>
  </si>
  <si>
    <r>
      <t xml:space="preserve">Catégorie VI : </t>
    </r>
    <r>
      <rPr>
        <sz val="12"/>
        <rFont val="Arial Narrow"/>
        <family val="2"/>
      </rPr>
      <t>Fonctionnaires occupant des postes de niveau égal ou supérieur à celui de directeur de ministère :</t>
    </r>
  </si>
  <si>
    <r>
      <t xml:space="preserve">Catégorie VII : </t>
    </r>
    <r>
      <rPr>
        <sz val="12"/>
        <rFont val="Arial Narrow"/>
        <family val="2"/>
      </rPr>
      <t xml:space="preserve">Inspecteurs des </t>
    </r>
  </si>
  <si>
    <r>
      <t>Catégorie VIII :</t>
    </r>
    <r>
      <rPr>
        <sz val="12"/>
        <rFont val="Arial Narrow"/>
        <family val="2"/>
      </rPr>
      <t xml:space="preserve"> Chefs de Formation Militaire</t>
    </r>
  </si>
  <si>
    <r>
      <t xml:space="preserve">Catégorie IX : </t>
    </r>
    <r>
      <rPr>
        <sz val="12"/>
        <rFont val="Arial Narrow"/>
        <family val="2"/>
      </rPr>
      <t>Inspecteurs de l':</t>
    </r>
  </si>
  <si>
    <r>
      <t xml:space="preserve">Catégorie X : </t>
    </r>
    <r>
      <rPr>
        <sz val="12"/>
        <rFont val="Arial Narrow"/>
        <family val="2"/>
      </rPr>
      <t>Toute personne exerçant les fonctions d’officier de police économique ou judiciaire (OPJ)</t>
    </r>
  </si>
  <si>
    <t>Catégorie XI : Membres des Corps d'Administrateurs, d'Inspecteurs et de Commissaires dans l'Administration Publique</t>
  </si>
  <si>
    <t xml:space="preserve">       ▪ Administrateurs</t>
  </si>
  <si>
    <t xml:space="preserve">       ▪ Inspecteurs</t>
  </si>
  <si>
    <t xml:space="preserve">       ▪ Commissaires </t>
  </si>
  <si>
    <t>Catégorie XII : Toute personne exerçant les fonctions d'Ordonnateurs et Comptables Publics</t>
  </si>
  <si>
    <t xml:space="preserve">       ▪ Ordonnateurs</t>
  </si>
  <si>
    <t xml:space="preserve">       ▪ Comptables Publics</t>
  </si>
  <si>
    <t>Catégorie XIII : Dirigeants sociaux qui siègent au sein des établissements publics, des sociétés à participation publique</t>
  </si>
  <si>
    <t xml:space="preserve">       ▪ Chefs de Province</t>
  </si>
  <si>
    <t xml:space="preserve">       ▪ Commissaires Generaux des Provinces</t>
  </si>
  <si>
    <t xml:space="preserve">       ▪ Prefets de Région</t>
  </si>
  <si>
    <t xml:space="preserve">       ▪ Chefs de District</t>
  </si>
  <si>
    <t xml:space="preserve">       ▪ Chefs de Région</t>
  </si>
  <si>
    <t>,</t>
  </si>
  <si>
    <t>ANTS</t>
  </si>
  <si>
    <t>RECEPTION DES DECLARATIONS DE PATRIMOINE AU 31 DECEMBRE 2017 (assujettis bianco)</t>
  </si>
  <si>
    <t>RECEPTION DES DECLARATIONS DE PATRIMOINE AU 31 DECEMBRE 2017 (assujettis BIANCO)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</si>
</sst>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i/>
      <sz val="12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indexed="8"/>
      <name val="Arial Narrow"/>
      <family val="2"/>
    </font>
    <font>
      <sz val="12"/>
      <name val="Arial"/>
      <family val="2"/>
    </font>
    <font>
      <b/>
      <sz val="10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6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9">
    <xf numFmtId="0" fontId="0" fillId="0" borderId="0" xfId="0"/>
    <xf numFmtId="0" fontId="4" fillId="2" borderId="1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vertical="center"/>
    </xf>
    <xf numFmtId="0" fontId="4" fillId="2" borderId="1" xfId="9" applyFont="1" applyFill="1" applyBorder="1" applyAlignment="1">
      <alignment horizontal="center" vertical="center"/>
    </xf>
    <xf numFmtId="0" fontId="4" fillId="5" borderId="1" xfId="9" applyFont="1" applyFill="1" applyBorder="1" applyAlignment="1">
      <alignment vertical="center"/>
    </xf>
    <xf numFmtId="0" fontId="10" fillId="3" borderId="1" xfId="9" applyFont="1" applyFill="1" applyBorder="1" applyAlignment="1">
      <alignment horizontal="left" vertical="center"/>
    </xf>
    <xf numFmtId="0" fontId="4" fillId="5" borderId="1" xfId="9" applyFont="1" applyFill="1" applyBorder="1" applyAlignment="1">
      <alignment vertical="center" wrapText="1"/>
    </xf>
    <xf numFmtId="0" fontId="10" fillId="3" borderId="1" xfId="9" applyFont="1" applyFill="1" applyBorder="1" applyAlignment="1">
      <alignment vertical="center" wrapText="1"/>
    </xf>
    <xf numFmtId="0" fontId="4" fillId="4" borderId="1" xfId="9" applyFont="1" applyFill="1" applyBorder="1" applyAlignment="1">
      <alignment vertical="center"/>
    </xf>
    <xf numFmtId="0" fontId="4" fillId="4" borderId="1" xfId="9" applyFont="1" applyFill="1" applyBorder="1" applyAlignment="1">
      <alignment vertical="center" wrapText="1"/>
    </xf>
    <xf numFmtId="0" fontId="12" fillId="5" borderId="1" xfId="9" applyFont="1" applyFill="1" applyBorder="1" applyAlignment="1">
      <alignment horizontal="center" vertical="center" wrapText="1"/>
    </xf>
    <xf numFmtId="0" fontId="5" fillId="0" borderId="0" xfId="9" applyFont="1"/>
    <xf numFmtId="0" fontId="4" fillId="7" borderId="1" xfId="9" applyFont="1" applyFill="1" applyBorder="1" applyAlignment="1">
      <alignment horizontal="center" vertical="center" wrapText="1"/>
    </xf>
    <xf numFmtId="0" fontId="0" fillId="0" borderId="0" xfId="0"/>
    <xf numFmtId="0" fontId="10" fillId="3" borderId="1" xfId="2" applyFont="1" applyFill="1" applyBorder="1" applyAlignment="1">
      <alignment vertical="center" wrapText="1"/>
    </xf>
    <xf numFmtId="0" fontId="4" fillId="4" borderId="1" xfId="2" applyFont="1" applyFill="1" applyBorder="1" applyAlignment="1">
      <alignment vertical="center" wrapText="1"/>
    </xf>
    <xf numFmtId="0" fontId="3" fillId="0" borderId="0" xfId="9"/>
    <xf numFmtId="0" fontId="10" fillId="3" borderId="1" xfId="9" applyFont="1" applyFill="1" applyBorder="1" applyAlignment="1">
      <alignment horizontal="left" vertical="center"/>
    </xf>
    <xf numFmtId="0" fontId="11" fillId="0" borderId="0" xfId="9" applyFont="1" applyAlignment="1">
      <alignment horizontal="left"/>
    </xf>
    <xf numFmtId="0" fontId="12" fillId="7" borderId="1" xfId="9" applyFont="1" applyFill="1" applyBorder="1" applyAlignment="1">
      <alignment horizontal="center" vertical="center" wrapText="1"/>
    </xf>
    <xf numFmtId="0" fontId="14" fillId="3" borderId="1" xfId="9" applyFont="1" applyFill="1" applyBorder="1" applyAlignment="1">
      <alignment vertical="center" wrapText="1"/>
    </xf>
    <xf numFmtId="0" fontId="15" fillId="6" borderId="1" xfId="9" applyFont="1" applyFill="1" applyBorder="1" applyAlignment="1">
      <alignment vertical="center"/>
    </xf>
    <xf numFmtId="0" fontId="12" fillId="2" borderId="1" xfId="9" applyFont="1" applyFill="1" applyBorder="1" applyAlignment="1">
      <alignment vertical="center"/>
    </xf>
    <xf numFmtId="0" fontId="14" fillId="3" borderId="1" xfId="9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8" borderId="1" xfId="9" applyFont="1" applyFill="1" applyBorder="1" applyAlignment="1">
      <alignment vertical="center"/>
    </xf>
    <xf numFmtId="0" fontId="12" fillId="8" borderId="1" xfId="9" applyFont="1" applyFill="1" applyBorder="1" applyAlignment="1">
      <alignment vertical="center" wrapText="1"/>
    </xf>
    <xf numFmtId="0" fontId="16" fillId="8" borderId="1" xfId="9" applyFont="1" applyFill="1" applyBorder="1" applyAlignment="1">
      <alignment horizontal="right" vertical="center" wrapText="1"/>
    </xf>
    <xf numFmtId="0" fontId="17" fillId="8" borderId="1" xfId="0" applyFont="1" applyFill="1" applyBorder="1" applyAlignment="1">
      <alignment horizontal="right" vertical="center"/>
    </xf>
    <xf numFmtId="0" fontId="16" fillId="8" borderId="1" xfId="9" applyFont="1" applyFill="1" applyBorder="1" applyAlignment="1">
      <alignment horizontal="right" vertical="center"/>
    </xf>
    <xf numFmtId="0" fontId="16" fillId="6" borderId="1" xfId="9" applyFont="1" applyFill="1" applyBorder="1" applyAlignment="1">
      <alignment horizontal="right" vertical="center"/>
    </xf>
    <xf numFmtId="0" fontId="17" fillId="6" borderId="1" xfId="0" applyFont="1" applyFill="1" applyBorder="1" applyAlignment="1">
      <alignment horizontal="right" vertical="center"/>
    </xf>
    <xf numFmtId="9" fontId="0" fillId="0" borderId="0" xfId="1" applyFont="1"/>
    <xf numFmtId="0" fontId="17" fillId="6" borderId="1" xfId="0" applyFont="1" applyFill="1" applyBorder="1" applyAlignment="1">
      <alignment horizontal="right"/>
    </xf>
    <xf numFmtId="0" fontId="4" fillId="7" borderId="1" xfId="9" applyFont="1" applyFill="1" applyBorder="1" applyAlignment="1">
      <alignment horizontal="center" vertical="center" wrapText="1"/>
    </xf>
    <xf numFmtId="0" fontId="9" fillId="7" borderId="1" xfId="9" applyFont="1" applyFill="1" applyBorder="1" applyAlignment="1">
      <alignment horizontal="center" vertical="center" wrapText="1"/>
    </xf>
    <xf numFmtId="9" fontId="0" fillId="0" borderId="0" xfId="0" applyNumberFormat="1"/>
    <xf numFmtId="0" fontId="4" fillId="9" borderId="1" xfId="9" applyFont="1" applyFill="1" applyBorder="1" applyAlignment="1">
      <alignment vertical="center" wrapText="1"/>
    </xf>
    <xf numFmtId="0" fontId="18" fillId="9" borderId="1" xfId="9" applyFont="1" applyFill="1" applyBorder="1" applyAlignment="1">
      <alignment horizontal="center" vertical="center" wrapText="1"/>
    </xf>
    <xf numFmtId="0" fontId="4" fillId="9" borderId="1" xfId="9" applyFont="1" applyFill="1" applyBorder="1" applyAlignment="1">
      <alignment vertical="center"/>
    </xf>
    <xf numFmtId="0" fontId="12" fillId="9" borderId="1" xfId="9" applyFont="1" applyFill="1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6" fillId="7" borderId="0" xfId="2" applyFont="1" applyFill="1" applyBorder="1" applyAlignment="1">
      <alignment horizontal="center" vertical="center" wrapText="1"/>
    </xf>
    <xf numFmtId="0" fontId="19" fillId="0" borderId="1" xfId="2" applyFont="1" applyBorder="1" applyAlignment="1" applyProtection="1">
      <alignment horizontal="center" vertical="center" wrapText="1"/>
      <protection locked="0"/>
    </xf>
    <xf numFmtId="0" fontId="15" fillId="4" borderId="1" xfId="2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>
      <alignment horizontal="right" vertical="center"/>
    </xf>
    <xf numFmtId="0" fontId="9" fillId="7" borderId="1" xfId="9" applyFont="1" applyFill="1" applyBorder="1" applyAlignment="1">
      <alignment horizontal="center" vertical="center"/>
    </xf>
    <xf numFmtId="0" fontId="14" fillId="7" borderId="1" xfId="9" applyFont="1" applyFill="1" applyBorder="1" applyAlignment="1">
      <alignment horizontal="center" vertical="center" wrapText="1"/>
    </xf>
    <xf numFmtId="0" fontId="14" fillId="7" borderId="1" xfId="9" applyFont="1" applyFill="1" applyBorder="1" applyAlignment="1">
      <alignment horizontal="center" vertical="center"/>
    </xf>
    <xf numFmtId="9" fontId="21" fillId="8" borderId="1" xfId="1" applyFont="1" applyFill="1" applyBorder="1"/>
    <xf numFmtId="9" fontId="21" fillId="7" borderId="1" xfId="1" applyFont="1" applyFill="1" applyBorder="1"/>
    <xf numFmtId="9" fontId="23" fillId="6" borderId="1" xfId="1" applyFont="1" applyFill="1" applyBorder="1"/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9" fontId="21" fillId="8" borderId="1" xfId="1" applyFont="1" applyFill="1" applyBorder="1" applyAlignment="1">
      <alignment vertical="center"/>
    </xf>
    <xf numFmtId="9" fontId="22" fillId="8" borderId="1" xfId="1" applyFont="1" applyFill="1" applyBorder="1" applyAlignment="1">
      <alignment vertical="center"/>
    </xf>
    <xf numFmtId="0" fontId="12" fillId="2" borderId="2" xfId="9" applyFont="1" applyFill="1" applyBorder="1" applyAlignment="1">
      <alignment horizontal="center" vertical="center" wrapText="1"/>
    </xf>
    <xf numFmtId="0" fontId="12" fillId="7" borderId="0" xfId="9" applyFont="1" applyFill="1" applyBorder="1" applyAlignment="1">
      <alignment horizontal="center" vertical="center"/>
    </xf>
    <xf numFmtId="0" fontId="5" fillId="7" borderId="1" xfId="9" applyFont="1" applyFill="1" applyBorder="1" applyAlignment="1">
      <alignment horizontal="center" vertical="center"/>
    </xf>
    <xf numFmtId="0" fontId="3" fillId="4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12" fillId="9" borderId="1" xfId="9" applyFont="1" applyFill="1" applyBorder="1" applyAlignment="1">
      <alignment horizontal="center" vertical="center" wrapText="1"/>
    </xf>
    <xf numFmtId="0" fontId="24" fillId="0" borderId="1" xfId="9" applyFont="1" applyBorder="1" applyAlignment="1">
      <alignment horizontal="center" vertical="center"/>
    </xf>
    <xf numFmtId="0" fontId="7" fillId="0" borderId="1" xfId="2" applyFont="1" applyBorder="1" applyAlignment="1" applyProtection="1">
      <alignment horizontal="center" vertical="center"/>
      <protection locked="0"/>
    </xf>
    <xf numFmtId="0" fontId="12" fillId="8" borderId="1" xfId="9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25" fillId="0" borderId="1" xfId="9" applyFont="1" applyBorder="1" applyAlignment="1">
      <alignment horizontal="center" vertical="center"/>
    </xf>
    <xf numFmtId="0" fontId="12" fillId="8" borderId="1" xfId="9" applyFont="1" applyFill="1" applyBorder="1" applyAlignment="1">
      <alignment horizontal="center" vertical="center"/>
    </xf>
    <xf numFmtId="0" fontId="12" fillId="0" borderId="1" xfId="9" applyFont="1" applyBorder="1" applyAlignment="1">
      <alignment horizontal="center" vertical="center"/>
    </xf>
    <xf numFmtId="0" fontId="6" fillId="8" borderId="1" xfId="2" applyFont="1" applyFill="1" applyBorder="1" applyAlignment="1" applyProtection="1">
      <alignment horizontal="center" vertical="center" wrapText="1"/>
      <protection locked="0"/>
    </xf>
    <xf numFmtId="0" fontId="19" fillId="4" borderId="1" xfId="2" applyFont="1" applyFill="1" applyBorder="1" applyAlignment="1" applyProtection="1">
      <alignment horizontal="center" vertical="center"/>
      <protection locked="0"/>
    </xf>
    <xf numFmtId="0" fontId="12" fillId="8" borderId="1" xfId="2" applyFont="1" applyFill="1" applyBorder="1" applyAlignment="1" applyProtection="1">
      <alignment horizontal="center" vertical="center"/>
      <protection locked="0"/>
    </xf>
    <xf numFmtId="0" fontId="15" fillId="8" borderId="1" xfId="2" applyFont="1" applyFill="1" applyBorder="1" applyAlignment="1" applyProtection="1">
      <alignment horizontal="center" vertical="center"/>
      <protection locked="0"/>
    </xf>
    <xf numFmtId="0" fontId="15" fillId="0" borderId="1" xfId="2" applyFont="1" applyBorder="1" applyAlignment="1" applyProtection="1">
      <alignment horizontal="center" vertical="center"/>
      <protection locked="0"/>
    </xf>
    <xf numFmtId="0" fontId="7" fillId="4" borderId="1" xfId="2" applyFont="1" applyFill="1" applyBorder="1" applyAlignment="1" applyProtection="1">
      <alignment horizontal="center" vertical="center"/>
      <protection locked="0"/>
    </xf>
    <xf numFmtId="0" fontId="12" fillId="0" borderId="1" xfId="2" applyFont="1" applyBorder="1" applyAlignment="1" applyProtection="1">
      <alignment horizontal="center" vertical="center"/>
      <protection locked="0"/>
    </xf>
    <xf numFmtId="0" fontId="12" fillId="8" borderId="1" xfId="9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2"/>
    <cellStyle name="Normal 2 2" xfId="6"/>
    <cellStyle name="Normal 2 3" xfId="8"/>
    <cellStyle name="Normal 2 4" xfId="10"/>
    <cellStyle name="Normal 2 5" xfId="11"/>
    <cellStyle name="Normal 4" xfId="3"/>
    <cellStyle name="Normal 5" xfId="4"/>
    <cellStyle name="Normal 6" xfId="5"/>
    <cellStyle name="Normal 7" xfId="7"/>
    <cellStyle name="Normal 8" xfId="9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opLeftCell="A37" workbookViewId="0">
      <selection activeCell="H11" sqref="H11"/>
    </sheetView>
  </sheetViews>
  <sheetFormatPr baseColWidth="10" defaultRowHeight="15"/>
  <cols>
    <col min="1" max="1" width="56.140625" customWidth="1"/>
    <col min="2" max="7" width="10.7109375" customWidth="1"/>
  </cols>
  <sheetData>
    <row r="1" spans="1:8" ht="16.5">
      <c r="A1" s="18" t="s">
        <v>60</v>
      </c>
      <c r="B1" s="11"/>
      <c r="C1" s="11"/>
      <c r="D1" s="11"/>
      <c r="E1" s="11"/>
      <c r="F1" s="11"/>
      <c r="G1" s="11"/>
      <c r="H1" s="11"/>
    </row>
    <row r="3" spans="1:8" ht="15.75">
      <c r="A3" s="3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58</v>
      </c>
      <c r="H3" s="1" t="s">
        <v>6</v>
      </c>
    </row>
    <row r="4" spans="1:8" ht="15.75">
      <c r="A4" s="4" t="s">
        <v>7</v>
      </c>
      <c r="B4" s="66">
        <v>404</v>
      </c>
      <c r="C4" s="66">
        <v>327</v>
      </c>
      <c r="D4" s="66">
        <v>129</v>
      </c>
      <c r="E4" s="66">
        <v>121</v>
      </c>
      <c r="F4" s="66">
        <v>105</v>
      </c>
      <c r="G4" s="66">
        <v>101</v>
      </c>
      <c r="H4" s="10">
        <f>SUM(B4:G4)</f>
        <v>1187</v>
      </c>
    </row>
    <row r="5" spans="1:8" s="13" customFormat="1" ht="15.75">
      <c r="A5" s="17" t="s">
        <v>52</v>
      </c>
      <c r="B5" s="19"/>
      <c r="C5" s="19"/>
      <c r="D5" s="19"/>
      <c r="E5" s="19"/>
      <c r="F5" s="19"/>
      <c r="G5" s="19"/>
      <c r="H5" s="19"/>
    </row>
    <row r="6" spans="1:8" s="13" customFormat="1" ht="15.75">
      <c r="A6" s="17" t="s">
        <v>53</v>
      </c>
      <c r="B6" s="19"/>
      <c r="C6" s="19"/>
      <c r="D6" s="19"/>
      <c r="E6" s="19"/>
      <c r="F6" s="19"/>
      <c r="G6" s="19"/>
      <c r="H6" s="19"/>
    </row>
    <row r="7" spans="1:8" s="13" customFormat="1" ht="15.75">
      <c r="A7" s="17" t="s">
        <v>54</v>
      </c>
      <c r="B7" s="19"/>
      <c r="C7" s="19"/>
      <c r="D7" s="19"/>
      <c r="E7" s="19"/>
      <c r="F7" s="19"/>
      <c r="G7" s="19"/>
      <c r="H7" s="19"/>
    </row>
    <row r="8" spans="1:8">
      <c r="A8" s="5" t="s">
        <v>8</v>
      </c>
      <c r="B8" s="60"/>
      <c r="C8" s="67"/>
      <c r="D8" s="64"/>
      <c r="E8" s="64"/>
      <c r="F8" s="64"/>
      <c r="G8" s="68"/>
      <c r="H8" s="12"/>
    </row>
    <row r="9" spans="1:8" s="13" customFormat="1">
      <c r="A9" s="17" t="s">
        <v>55</v>
      </c>
      <c r="B9" s="60"/>
      <c r="C9" s="67"/>
      <c r="D9" s="64"/>
      <c r="E9" s="64"/>
      <c r="F9" s="64"/>
      <c r="G9" s="68"/>
      <c r="H9" s="35"/>
    </row>
    <row r="10" spans="1:8">
      <c r="A10" s="5" t="s">
        <v>9</v>
      </c>
      <c r="B10" s="60"/>
      <c r="C10" s="67"/>
      <c r="D10" s="64"/>
      <c r="E10" s="64"/>
      <c r="F10" s="64"/>
      <c r="G10" s="64"/>
      <c r="H10" s="12"/>
    </row>
    <row r="11" spans="1:8" ht="15.75">
      <c r="A11" s="4" t="s">
        <v>10</v>
      </c>
      <c r="B11" s="69">
        <v>454</v>
      </c>
      <c r="C11" s="66">
        <v>44</v>
      </c>
      <c r="D11" s="69">
        <v>50</v>
      </c>
      <c r="E11" s="69">
        <v>36</v>
      </c>
      <c r="F11" s="69">
        <v>40</v>
      </c>
      <c r="G11" s="69">
        <v>40</v>
      </c>
      <c r="H11" s="10">
        <f>SUM(B11:G11)</f>
        <v>664</v>
      </c>
    </row>
    <row r="12" spans="1:8" ht="25.5">
      <c r="A12" s="6" t="s">
        <v>11</v>
      </c>
      <c r="B12" s="66">
        <v>793</v>
      </c>
      <c r="C12" s="66">
        <v>117</v>
      </c>
      <c r="D12" s="66">
        <v>66</v>
      </c>
      <c r="E12" s="66">
        <v>67</v>
      </c>
      <c r="F12" s="66">
        <v>43</v>
      </c>
      <c r="G12" s="66">
        <v>46</v>
      </c>
      <c r="H12" s="10">
        <f>SUM(B12:G12)</f>
        <v>1132</v>
      </c>
    </row>
    <row r="13" spans="1:8">
      <c r="A13" s="7" t="s">
        <v>12</v>
      </c>
      <c r="B13" s="60"/>
      <c r="C13" s="67"/>
      <c r="D13" s="64"/>
      <c r="E13" s="64"/>
      <c r="F13" s="64"/>
      <c r="G13" s="64"/>
      <c r="H13" s="12"/>
    </row>
    <row r="14" spans="1:8">
      <c r="A14" s="7" t="s">
        <v>13</v>
      </c>
      <c r="B14" s="60"/>
      <c r="C14" s="67"/>
      <c r="D14" s="64"/>
      <c r="E14" s="64"/>
      <c r="F14" s="64"/>
      <c r="G14" s="64"/>
      <c r="H14" s="12"/>
    </row>
    <row r="15" spans="1:8">
      <c r="A15" s="7" t="s">
        <v>14</v>
      </c>
      <c r="B15" s="60"/>
      <c r="C15" s="67"/>
      <c r="D15" s="64"/>
      <c r="E15" s="64"/>
      <c r="F15" s="64"/>
      <c r="G15" s="64"/>
      <c r="H15" s="12"/>
    </row>
    <row r="16" spans="1:8">
      <c r="A16" s="7" t="s">
        <v>15</v>
      </c>
      <c r="B16" s="60"/>
      <c r="C16" s="67"/>
      <c r="D16" s="64"/>
      <c r="E16" s="64"/>
      <c r="F16" s="64"/>
      <c r="G16" s="64"/>
      <c r="H16" s="12"/>
    </row>
    <row r="17" spans="1:8" ht="15.75">
      <c r="A17" s="6" t="s">
        <v>16</v>
      </c>
      <c r="B17" s="66">
        <v>567</v>
      </c>
      <c r="C17" s="66">
        <v>39</v>
      </c>
      <c r="D17" s="69">
        <v>43</v>
      </c>
      <c r="E17" s="69">
        <v>31</v>
      </c>
      <c r="F17" s="69">
        <v>26</v>
      </c>
      <c r="G17" s="69">
        <v>48</v>
      </c>
      <c r="H17" s="10">
        <f>SUM(B17:G17)</f>
        <v>754</v>
      </c>
    </row>
    <row r="18" spans="1:8">
      <c r="A18" s="7" t="s">
        <v>17</v>
      </c>
      <c r="B18" s="60"/>
      <c r="C18" s="67"/>
      <c r="D18" s="64"/>
      <c r="E18" s="64"/>
      <c r="F18" s="64"/>
      <c r="G18" s="64"/>
      <c r="H18" s="12"/>
    </row>
    <row r="19" spans="1:8">
      <c r="A19" s="7" t="s">
        <v>18</v>
      </c>
      <c r="B19" s="60"/>
      <c r="C19" s="67"/>
      <c r="D19" s="64"/>
      <c r="E19" s="64"/>
      <c r="F19" s="64"/>
      <c r="G19" s="64"/>
      <c r="H19" s="12"/>
    </row>
    <row r="20" spans="1:8">
      <c r="A20" s="7" t="s">
        <v>19</v>
      </c>
      <c r="B20" s="60"/>
      <c r="C20" s="67"/>
      <c r="D20" s="64"/>
      <c r="E20" s="64"/>
      <c r="F20" s="64"/>
      <c r="G20" s="64"/>
      <c r="H20" s="12"/>
    </row>
    <row r="21" spans="1:8">
      <c r="A21" s="7" t="s">
        <v>20</v>
      </c>
      <c r="B21" s="60"/>
      <c r="C21" s="67"/>
      <c r="D21" s="64"/>
      <c r="E21" s="64"/>
      <c r="F21" s="64"/>
      <c r="G21" s="64"/>
      <c r="H21" s="12"/>
    </row>
    <row r="22" spans="1:8" ht="15.75">
      <c r="A22" s="8" t="s">
        <v>21</v>
      </c>
      <c r="B22" s="66">
        <v>139</v>
      </c>
      <c r="C22" s="66">
        <v>11</v>
      </c>
      <c r="D22" s="69">
        <v>1</v>
      </c>
      <c r="E22" s="69">
        <v>16</v>
      </c>
      <c r="F22" s="69">
        <v>8</v>
      </c>
      <c r="G22" s="69">
        <v>13</v>
      </c>
      <c r="H22" s="10">
        <f>SUM(B22:G22)</f>
        <v>188</v>
      </c>
    </row>
    <row r="23" spans="1:8">
      <c r="A23" s="5" t="s">
        <v>22</v>
      </c>
      <c r="B23" s="60"/>
      <c r="C23" s="67"/>
      <c r="D23" s="64"/>
      <c r="E23" s="64"/>
      <c r="F23" s="64"/>
      <c r="G23" s="64"/>
      <c r="H23" s="12"/>
    </row>
    <row r="24" spans="1:8">
      <c r="A24" s="5" t="s">
        <v>23</v>
      </c>
      <c r="B24" s="60"/>
      <c r="C24" s="67"/>
      <c r="D24" s="64"/>
      <c r="E24" s="64"/>
      <c r="F24" s="64"/>
      <c r="G24" s="64"/>
      <c r="H24" s="12"/>
    </row>
    <row r="25" spans="1:8" ht="15.75">
      <c r="A25" s="9" t="s">
        <v>24</v>
      </c>
      <c r="B25" s="66">
        <v>67</v>
      </c>
      <c r="C25" s="66">
        <v>2</v>
      </c>
      <c r="D25" s="69">
        <v>2</v>
      </c>
      <c r="E25" s="69">
        <v>2</v>
      </c>
      <c r="F25" s="69">
        <v>2</v>
      </c>
      <c r="G25" s="69">
        <v>1</v>
      </c>
      <c r="H25" s="10">
        <f>SUM(B25:G25)</f>
        <v>76</v>
      </c>
    </row>
    <row r="26" spans="1:8">
      <c r="A26" s="7" t="s">
        <v>25</v>
      </c>
      <c r="B26" s="60"/>
      <c r="C26" s="67"/>
      <c r="D26" s="64"/>
      <c r="E26" s="64"/>
      <c r="F26" s="64"/>
      <c r="G26" s="64"/>
      <c r="H26" s="12"/>
    </row>
    <row r="27" spans="1:8">
      <c r="A27" s="7" t="s">
        <v>26</v>
      </c>
      <c r="B27" s="60"/>
      <c r="C27" s="67"/>
      <c r="D27" s="64"/>
      <c r="E27" s="64"/>
      <c r="F27" s="64"/>
      <c r="G27" s="64"/>
      <c r="H27" s="12"/>
    </row>
    <row r="28" spans="1:8">
      <c r="A28" s="7" t="s">
        <v>27</v>
      </c>
      <c r="B28" s="60"/>
      <c r="C28" s="67"/>
      <c r="D28" s="64"/>
      <c r="E28" s="64"/>
      <c r="F28" s="64"/>
      <c r="G28" s="64"/>
      <c r="H28" s="12"/>
    </row>
    <row r="29" spans="1:8" ht="25.5">
      <c r="A29" s="9" t="s">
        <v>28</v>
      </c>
      <c r="B29" s="66">
        <v>2516</v>
      </c>
      <c r="C29" s="66">
        <v>806</v>
      </c>
      <c r="D29" s="69">
        <v>507</v>
      </c>
      <c r="E29" s="69">
        <v>663</v>
      </c>
      <c r="F29" s="69">
        <v>529</v>
      </c>
      <c r="G29" s="69">
        <v>385</v>
      </c>
      <c r="H29" s="10">
        <f>SUM(B29:G29)</f>
        <v>5406</v>
      </c>
    </row>
    <row r="30" spans="1:8" ht="15.75">
      <c r="A30" s="7" t="s">
        <v>29</v>
      </c>
      <c r="B30" s="60"/>
      <c r="C30" s="67"/>
      <c r="D30" s="64"/>
      <c r="E30" s="64"/>
      <c r="F30" s="64"/>
      <c r="G30" s="70"/>
      <c r="H30" s="19"/>
    </row>
    <row r="31" spans="1:8" ht="15.75">
      <c r="A31" s="7" t="s">
        <v>23</v>
      </c>
      <c r="B31" s="60"/>
      <c r="C31" s="67"/>
      <c r="D31" s="64"/>
      <c r="E31" s="64"/>
      <c r="F31" s="64"/>
      <c r="G31" s="70"/>
      <c r="H31" s="19"/>
    </row>
    <row r="32" spans="1:8" ht="15.75">
      <c r="A32" s="7" t="s">
        <v>30</v>
      </c>
      <c r="B32" s="60"/>
      <c r="C32" s="67"/>
      <c r="D32" s="64"/>
      <c r="E32" s="64"/>
      <c r="F32" s="64"/>
      <c r="G32" s="70"/>
      <c r="H32" s="19"/>
    </row>
    <row r="33" spans="1:14" s="13" customFormat="1" ht="25.5">
      <c r="A33" s="15" t="s">
        <v>44</v>
      </c>
      <c r="B33" s="61"/>
      <c r="C33" s="71">
        <v>19</v>
      </c>
      <c r="D33" s="72">
        <v>0</v>
      </c>
      <c r="E33" s="73">
        <v>1</v>
      </c>
      <c r="F33" s="74">
        <v>0</v>
      </c>
      <c r="G33" s="74">
        <v>20</v>
      </c>
      <c r="H33" s="46">
        <f>SUM(B33:G33)</f>
        <v>40</v>
      </c>
      <c r="I33" s="42"/>
      <c r="J33" s="43"/>
      <c r="K33" s="43"/>
      <c r="L33" s="43"/>
      <c r="M33" s="43"/>
      <c r="N33" s="44"/>
    </row>
    <row r="34" spans="1:14" s="13" customFormat="1" ht="15.75">
      <c r="A34" s="14" t="s">
        <v>45</v>
      </c>
      <c r="B34" s="62"/>
      <c r="C34" s="62"/>
      <c r="D34" s="65"/>
      <c r="E34" s="65"/>
      <c r="F34" s="65"/>
      <c r="G34" s="75"/>
      <c r="H34" s="45"/>
      <c r="I34" s="42"/>
      <c r="J34" s="43"/>
      <c r="K34" s="43"/>
      <c r="L34" s="43"/>
      <c r="M34" s="43"/>
      <c r="N34" s="44"/>
    </row>
    <row r="35" spans="1:14" s="13" customFormat="1" ht="15.75">
      <c r="A35" s="14" t="s">
        <v>46</v>
      </c>
      <c r="B35" s="62"/>
      <c r="C35" s="62"/>
      <c r="D35" s="65"/>
      <c r="E35" s="65"/>
      <c r="F35" s="65"/>
      <c r="G35" s="75"/>
      <c r="H35" s="45"/>
      <c r="I35" s="42"/>
      <c r="J35" s="43"/>
      <c r="K35" s="43"/>
      <c r="L35" s="43"/>
      <c r="M35" s="43"/>
      <c r="N35" s="44"/>
    </row>
    <row r="36" spans="1:14" s="13" customFormat="1" ht="15.75">
      <c r="A36" s="14" t="s">
        <v>47</v>
      </c>
      <c r="B36" s="62"/>
      <c r="C36" s="62"/>
      <c r="D36" s="65"/>
      <c r="E36" s="65"/>
      <c r="F36" s="65"/>
      <c r="G36" s="75"/>
      <c r="H36" s="45"/>
      <c r="I36" s="42"/>
      <c r="J36" s="43"/>
      <c r="K36" s="43"/>
      <c r="L36" s="43"/>
      <c r="M36" s="43"/>
      <c r="N36" s="44"/>
    </row>
    <row r="37" spans="1:14" s="13" customFormat="1" ht="25.5">
      <c r="A37" s="15" t="s">
        <v>48</v>
      </c>
      <c r="B37" s="61"/>
      <c r="C37" s="71">
        <v>164</v>
      </c>
      <c r="D37" s="76">
        <v>1</v>
      </c>
      <c r="E37" s="73">
        <v>9</v>
      </c>
      <c r="F37" s="74">
        <v>10</v>
      </c>
      <c r="G37" s="74">
        <v>51</v>
      </c>
      <c r="H37" s="46">
        <f>SUM(B37:G37)</f>
        <v>235</v>
      </c>
      <c r="I37" s="42"/>
      <c r="J37" s="43"/>
      <c r="K37" s="43"/>
      <c r="L37" s="43"/>
      <c r="M37" s="43"/>
      <c r="N37" s="44"/>
    </row>
    <row r="38" spans="1:14" s="13" customFormat="1" ht="15.75">
      <c r="A38" s="14" t="s">
        <v>49</v>
      </c>
      <c r="B38" s="62"/>
      <c r="C38" s="62"/>
      <c r="D38" s="65"/>
      <c r="E38" s="77"/>
      <c r="F38" s="65"/>
      <c r="G38" s="75"/>
      <c r="H38" s="45"/>
      <c r="I38" s="42"/>
      <c r="J38" s="43"/>
      <c r="K38" s="43"/>
      <c r="L38" s="43"/>
      <c r="M38" s="43"/>
      <c r="N38" s="44"/>
    </row>
    <row r="39" spans="1:14" s="13" customFormat="1" ht="15.75">
      <c r="A39" s="14" t="s">
        <v>50</v>
      </c>
      <c r="B39" s="62"/>
      <c r="C39" s="62"/>
      <c r="D39" s="65"/>
      <c r="E39" s="77"/>
      <c r="F39" s="65"/>
      <c r="G39" s="75"/>
      <c r="H39" s="45"/>
      <c r="I39" s="42"/>
      <c r="J39" s="43"/>
      <c r="K39" s="43"/>
      <c r="L39" s="43"/>
      <c r="M39" s="43"/>
      <c r="N39" s="44"/>
    </row>
    <row r="40" spans="1:14" s="13" customFormat="1" ht="25.5">
      <c r="A40" s="15" t="s">
        <v>51</v>
      </c>
      <c r="B40" s="61"/>
      <c r="C40" s="71">
        <v>0</v>
      </c>
      <c r="D40" s="76">
        <v>0</v>
      </c>
      <c r="E40" s="73">
        <v>0</v>
      </c>
      <c r="F40" s="74">
        <v>0</v>
      </c>
      <c r="G40" s="74">
        <v>6</v>
      </c>
      <c r="H40" s="46">
        <f>SUM(B40:G40)</f>
        <v>6</v>
      </c>
      <c r="I40" s="42"/>
      <c r="J40" s="43"/>
      <c r="K40" s="43"/>
      <c r="L40" s="43"/>
      <c r="M40" s="43"/>
      <c r="N40" s="44"/>
    </row>
    <row r="41" spans="1:14" ht="15.75">
      <c r="A41" s="38" t="s">
        <v>31</v>
      </c>
      <c r="B41" s="63">
        <f t="shared" ref="B41:G41" si="0">SUM(B4:B40)</f>
        <v>4940</v>
      </c>
      <c r="C41" s="63">
        <f t="shared" si="0"/>
        <v>1529</v>
      </c>
      <c r="D41" s="63">
        <f t="shared" si="0"/>
        <v>799</v>
      </c>
      <c r="E41" s="63">
        <f t="shared" si="0"/>
        <v>946</v>
      </c>
      <c r="F41" s="63">
        <f t="shared" si="0"/>
        <v>763</v>
      </c>
      <c r="G41" s="63">
        <f t="shared" si="0"/>
        <v>711</v>
      </c>
      <c r="H41" s="39">
        <f>SUM(B41:G41)</f>
        <v>9688</v>
      </c>
    </row>
    <row r="42" spans="1:14" ht="15.75">
      <c r="A42" s="2" t="s">
        <v>32</v>
      </c>
      <c r="B42" s="69">
        <v>159</v>
      </c>
      <c r="C42" s="78">
        <v>43</v>
      </c>
      <c r="D42" s="69">
        <v>21</v>
      </c>
      <c r="E42" s="69">
        <v>15</v>
      </c>
      <c r="F42" s="69">
        <v>18</v>
      </c>
      <c r="G42" s="69">
        <v>32</v>
      </c>
      <c r="H42" s="19">
        <f>SUM(B42:G42)</f>
        <v>288</v>
      </c>
    </row>
    <row r="43" spans="1:14" ht="15.75">
      <c r="A43" s="40" t="s">
        <v>6</v>
      </c>
      <c r="B43" s="41">
        <f t="shared" ref="B43:G43" si="1">SUM(B41:B42)</f>
        <v>5099</v>
      </c>
      <c r="C43" s="41">
        <f t="shared" si="1"/>
        <v>1572</v>
      </c>
      <c r="D43" s="41">
        <f t="shared" si="1"/>
        <v>820</v>
      </c>
      <c r="E43" s="41">
        <f t="shared" si="1"/>
        <v>961</v>
      </c>
      <c r="F43" s="41">
        <f t="shared" si="1"/>
        <v>781</v>
      </c>
      <c r="G43" s="41">
        <f t="shared" si="1"/>
        <v>743</v>
      </c>
      <c r="H43" s="41">
        <f>SUM(B43:G43)</f>
        <v>9976</v>
      </c>
    </row>
    <row r="45" spans="1:14" ht="15.75">
      <c r="B45" s="59"/>
      <c r="C45" s="59"/>
      <c r="D45" s="59"/>
      <c r="E45" s="59"/>
      <c r="F45" s="59"/>
      <c r="G45" s="59"/>
      <c r="H45" s="59"/>
    </row>
    <row r="46" spans="1:14">
      <c r="A46" s="1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H8" sqref="H8"/>
    </sheetView>
  </sheetViews>
  <sheetFormatPr baseColWidth="10" defaultRowHeight="15"/>
  <cols>
    <col min="1" max="1" width="34.28515625" customWidth="1"/>
    <col min="2" max="2" width="13.7109375" customWidth="1"/>
    <col min="3" max="3" width="13" customWidth="1"/>
    <col min="4" max="4" width="14" customWidth="1"/>
    <col min="5" max="5" width="13.42578125" customWidth="1"/>
    <col min="6" max="6" width="21.28515625" customWidth="1"/>
  </cols>
  <sheetData>
    <row r="1" spans="1:8" ht="16.5">
      <c r="A1" s="18" t="s">
        <v>59</v>
      </c>
      <c r="B1" s="18"/>
      <c r="C1" s="16"/>
      <c r="D1" s="13"/>
      <c r="E1" s="13"/>
      <c r="F1" s="13"/>
      <c r="G1" s="13"/>
      <c r="H1" s="13"/>
    </row>
    <row r="3" spans="1:8" ht="31.5">
      <c r="A3" s="22" t="s">
        <v>0</v>
      </c>
      <c r="B3" s="19" t="s">
        <v>33</v>
      </c>
      <c r="C3" s="19" t="s">
        <v>34</v>
      </c>
      <c r="D3" s="54" t="s">
        <v>35</v>
      </c>
      <c r="E3" s="55" t="s">
        <v>36</v>
      </c>
      <c r="F3" s="25" t="s">
        <v>37</v>
      </c>
      <c r="G3" s="13"/>
      <c r="H3" s="13"/>
    </row>
    <row r="4" spans="1:8" ht="20.25">
      <c r="A4" s="26" t="s">
        <v>7</v>
      </c>
      <c r="B4" s="30">
        <v>1725</v>
      </c>
      <c r="C4" s="28">
        <v>1187</v>
      </c>
      <c r="D4" s="29">
        <f>B4-C4</f>
        <v>538</v>
      </c>
      <c r="E4" s="51">
        <f>C4/B4</f>
        <v>0.68811594202898552</v>
      </c>
      <c r="F4" s="57">
        <f>D4/B4</f>
        <v>0.31188405797101448</v>
      </c>
      <c r="G4" s="13"/>
      <c r="H4" s="13"/>
    </row>
    <row r="5" spans="1:8" ht="20.25">
      <c r="A5" s="23" t="s">
        <v>56</v>
      </c>
      <c r="B5" s="48"/>
      <c r="C5" s="36"/>
      <c r="D5" s="24"/>
      <c r="E5" s="51"/>
      <c r="F5" s="57"/>
      <c r="G5" s="13"/>
      <c r="H5" s="13"/>
    </row>
    <row r="6" spans="1:8" ht="20.25">
      <c r="A6" s="23" t="s">
        <v>9</v>
      </c>
      <c r="B6" s="48"/>
      <c r="C6" s="36"/>
      <c r="D6" s="24"/>
      <c r="E6" s="51"/>
      <c r="F6" s="57"/>
      <c r="G6" s="13"/>
      <c r="H6" s="13"/>
    </row>
    <row r="7" spans="1:8" ht="31.5">
      <c r="A7" s="27" t="s">
        <v>38</v>
      </c>
      <c r="B7" s="30">
        <v>886</v>
      </c>
      <c r="C7" s="28">
        <v>664</v>
      </c>
      <c r="D7" s="29">
        <f>B7-C7</f>
        <v>222</v>
      </c>
      <c r="E7" s="56">
        <f>C7/B7</f>
        <v>0.74943566591422117</v>
      </c>
      <c r="F7" s="57">
        <f t="shared" ref="F7:F30" si="0">D7/B7</f>
        <v>0.25056433408577877</v>
      </c>
      <c r="G7" s="13"/>
      <c r="H7" s="13"/>
    </row>
    <row r="8" spans="1:8" ht="63">
      <c r="A8" s="27" t="s">
        <v>39</v>
      </c>
      <c r="B8" s="28">
        <v>1754</v>
      </c>
      <c r="C8" s="28">
        <v>1132</v>
      </c>
      <c r="D8" s="29">
        <f>B8-C8</f>
        <v>622</v>
      </c>
      <c r="E8" s="56">
        <f t="shared" ref="E8:E30" si="1">C8/B8</f>
        <v>0.64538198403648805</v>
      </c>
      <c r="F8" s="57">
        <f t="shared" si="0"/>
        <v>0.35461801596351195</v>
      </c>
      <c r="G8" s="13"/>
      <c r="H8" s="13"/>
    </row>
    <row r="9" spans="1:8" ht="20.25">
      <c r="A9" s="20" t="s">
        <v>12</v>
      </c>
      <c r="B9" s="49"/>
      <c r="C9" s="19"/>
      <c r="D9" s="47"/>
      <c r="E9" s="52"/>
      <c r="F9" s="57"/>
    </row>
    <row r="10" spans="1:8" ht="20.25">
      <c r="A10" s="20" t="s">
        <v>13</v>
      </c>
      <c r="B10" s="49"/>
      <c r="C10" s="19"/>
      <c r="D10" s="47"/>
      <c r="E10" s="52"/>
      <c r="F10" s="57"/>
    </row>
    <row r="11" spans="1:8" ht="20.25">
      <c r="A11" s="20" t="s">
        <v>14</v>
      </c>
      <c r="B11" s="49"/>
      <c r="C11" s="19"/>
      <c r="D11" s="47"/>
      <c r="E11" s="52"/>
      <c r="F11" s="57"/>
    </row>
    <row r="12" spans="1:8" ht="20.25">
      <c r="A12" s="20" t="s">
        <v>15</v>
      </c>
      <c r="B12" s="49"/>
      <c r="C12" s="19"/>
      <c r="D12" s="47"/>
      <c r="E12" s="52"/>
      <c r="F12" s="57"/>
    </row>
    <row r="13" spans="1:8" ht="20.25">
      <c r="A13" s="27" t="s">
        <v>40</v>
      </c>
      <c r="B13" s="28">
        <v>957</v>
      </c>
      <c r="C13" s="28">
        <v>754</v>
      </c>
      <c r="D13" s="29">
        <f t="shared" ref="D13:D25" si="2">B13-C13</f>
        <v>203</v>
      </c>
      <c r="E13" s="51">
        <f t="shared" si="1"/>
        <v>0.78787878787878785</v>
      </c>
      <c r="F13" s="57">
        <f t="shared" si="0"/>
        <v>0.21212121212121213</v>
      </c>
    </row>
    <row r="14" spans="1:8" ht="20.25">
      <c r="A14" s="20" t="s">
        <v>17</v>
      </c>
      <c r="B14" s="49"/>
      <c r="C14" s="19"/>
      <c r="D14" s="47"/>
      <c r="E14" s="52"/>
      <c r="F14" s="57"/>
    </row>
    <row r="15" spans="1:8" ht="20.25">
      <c r="A15" s="20" t="s">
        <v>18</v>
      </c>
      <c r="B15" s="49"/>
      <c r="C15" s="19"/>
      <c r="D15" s="47"/>
      <c r="E15" s="52"/>
      <c r="F15" s="57"/>
    </row>
    <row r="16" spans="1:8" ht="20.25">
      <c r="A16" s="20" t="s">
        <v>19</v>
      </c>
      <c r="B16" s="49"/>
      <c r="C16" s="19"/>
      <c r="D16" s="47"/>
      <c r="E16" s="52"/>
      <c r="F16" s="57"/>
    </row>
    <row r="17" spans="1:7" ht="20.25">
      <c r="A17" s="20" t="s">
        <v>20</v>
      </c>
      <c r="B17" s="49"/>
      <c r="C17" s="19"/>
      <c r="D17" s="47"/>
      <c r="E17" s="52"/>
      <c r="F17" s="57"/>
    </row>
    <row r="18" spans="1:7" ht="31.5">
      <c r="A18" s="27" t="s">
        <v>41</v>
      </c>
      <c r="B18" s="30">
        <v>314</v>
      </c>
      <c r="C18" s="28">
        <v>188</v>
      </c>
      <c r="D18" s="29">
        <f t="shared" si="2"/>
        <v>126</v>
      </c>
      <c r="E18" s="56">
        <f t="shared" si="1"/>
        <v>0.59872611464968151</v>
      </c>
      <c r="F18" s="57">
        <f t="shared" si="0"/>
        <v>0.40127388535031849</v>
      </c>
    </row>
    <row r="19" spans="1:7" ht="20.25">
      <c r="A19" s="23" t="s">
        <v>22</v>
      </c>
      <c r="B19" s="50"/>
      <c r="C19" s="19"/>
      <c r="D19" s="47"/>
      <c r="E19" s="52"/>
      <c r="F19" s="57"/>
    </row>
    <row r="20" spans="1:7" ht="20.25">
      <c r="A20" s="23" t="s">
        <v>23</v>
      </c>
      <c r="B20" s="50"/>
      <c r="C20" s="19"/>
      <c r="D20" s="47"/>
      <c r="E20" s="52"/>
      <c r="F20" s="57"/>
    </row>
    <row r="21" spans="1:7" ht="20.25">
      <c r="A21" s="27" t="s">
        <v>42</v>
      </c>
      <c r="B21" s="28">
        <v>80</v>
      </c>
      <c r="C21" s="28">
        <v>76</v>
      </c>
      <c r="D21" s="29">
        <f t="shared" si="2"/>
        <v>4</v>
      </c>
      <c r="E21" s="51">
        <f t="shared" si="1"/>
        <v>0.95</v>
      </c>
      <c r="F21" s="57">
        <f t="shared" si="0"/>
        <v>0.05</v>
      </c>
    </row>
    <row r="22" spans="1:7" ht="31.5">
      <c r="A22" s="20" t="s">
        <v>25</v>
      </c>
      <c r="B22" s="49"/>
      <c r="C22" s="19"/>
      <c r="D22" s="47"/>
      <c r="E22" s="52"/>
      <c r="F22" s="57"/>
    </row>
    <row r="23" spans="1:7" ht="31.5">
      <c r="A23" s="20" t="s">
        <v>26</v>
      </c>
      <c r="B23" s="49"/>
      <c r="C23" s="19"/>
      <c r="D23" s="47"/>
      <c r="E23" s="52"/>
      <c r="F23" s="57"/>
    </row>
    <row r="24" spans="1:7" ht="31.5">
      <c r="A24" s="20" t="s">
        <v>27</v>
      </c>
      <c r="B24" s="49"/>
      <c r="C24" s="19"/>
      <c r="D24" s="47"/>
      <c r="E24" s="52"/>
      <c r="F24" s="57"/>
    </row>
    <row r="25" spans="1:7" ht="63">
      <c r="A25" s="27" t="s">
        <v>43</v>
      </c>
      <c r="B25" s="28">
        <v>6854</v>
      </c>
      <c r="C25" s="28">
        <v>5406</v>
      </c>
      <c r="D25" s="29">
        <f t="shared" si="2"/>
        <v>1448</v>
      </c>
      <c r="E25" s="56">
        <f t="shared" si="1"/>
        <v>0.78873650423110597</v>
      </c>
      <c r="F25" s="57">
        <f t="shared" si="0"/>
        <v>0.21126349576889408</v>
      </c>
      <c r="G25" s="13"/>
    </row>
    <row r="26" spans="1:7" ht="31.5">
      <c r="A26" s="20" t="s">
        <v>29</v>
      </c>
      <c r="B26" s="49"/>
      <c r="C26" s="19"/>
      <c r="D26" s="24"/>
      <c r="E26" s="52"/>
      <c r="F26" s="57"/>
    </row>
    <row r="27" spans="1:7" ht="20.25">
      <c r="A27" s="20" t="s">
        <v>23</v>
      </c>
      <c r="B27" s="49"/>
      <c r="C27" s="19"/>
      <c r="D27" s="24"/>
      <c r="E27" s="52"/>
      <c r="F27" s="57"/>
    </row>
    <row r="28" spans="1:7" ht="20.25">
      <c r="A28" s="20" t="s">
        <v>30</v>
      </c>
      <c r="B28" s="49"/>
      <c r="C28" s="19"/>
      <c r="D28" s="24"/>
      <c r="E28" s="52"/>
      <c r="F28" s="57"/>
    </row>
    <row r="29" spans="1:7" ht="20.25">
      <c r="A29" s="26" t="s">
        <v>32</v>
      </c>
      <c r="B29" s="30">
        <v>569</v>
      </c>
      <c r="C29" s="28">
        <v>569</v>
      </c>
      <c r="D29" s="29"/>
      <c r="E29" s="51">
        <f t="shared" si="1"/>
        <v>1</v>
      </c>
      <c r="F29" s="57">
        <f t="shared" si="0"/>
        <v>0</v>
      </c>
    </row>
    <row r="30" spans="1:7" ht="20.25">
      <c r="A30" s="21" t="s">
        <v>6</v>
      </c>
      <c r="B30" s="34">
        <f>SUM(B4:B29)</f>
        <v>13139</v>
      </c>
      <c r="C30" s="31">
        <f>SUM(C4:C29)</f>
        <v>9976</v>
      </c>
      <c r="D30" s="32">
        <f>SUM(D4:D29)</f>
        <v>3163</v>
      </c>
      <c r="E30" s="53">
        <f t="shared" si="1"/>
        <v>0.75926630641601345</v>
      </c>
      <c r="F30" s="57">
        <f t="shared" si="0"/>
        <v>0.24073369358398661</v>
      </c>
    </row>
    <row r="31" spans="1:7">
      <c r="A31" s="13"/>
      <c r="B31" s="13"/>
      <c r="C31" s="13"/>
      <c r="D31" s="13"/>
      <c r="E31" s="37"/>
      <c r="F31" s="13"/>
    </row>
    <row r="32" spans="1:7">
      <c r="A32" s="13"/>
      <c r="B32" s="33"/>
      <c r="C32" s="13"/>
      <c r="D32" s="13"/>
      <c r="E32" s="13"/>
      <c r="F32" s="13"/>
    </row>
    <row r="33" spans="2:2">
      <c r="B33" s="13" t="s">
        <v>57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Pousih</dc:creator>
  <cp:lastModifiedBy>user</cp:lastModifiedBy>
  <cp:lastPrinted>2017-07-04T06:36:44Z</cp:lastPrinted>
  <dcterms:created xsi:type="dcterms:W3CDTF">2017-07-03T19:14:19Z</dcterms:created>
  <dcterms:modified xsi:type="dcterms:W3CDTF">2018-02-01T09:27:33Z</dcterms:modified>
</cp:coreProperties>
</file>