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2"/>
  </bookViews>
  <sheets>
    <sheet name="1er TRIM 2018" sheetId="1" r:id="rId1"/>
    <sheet name="2ème TRIM 2018" sheetId="2" r:id="rId2"/>
    <sheet name="3ème TRIM 2018" sheetId="4" r:id="rId3"/>
    <sheet name="Feuil3" sheetId="3" r:id="rId4"/>
  </sheets>
  <externalReferences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C180" i="4" l="1"/>
  <c r="D180" i="4"/>
  <c r="E180" i="4"/>
  <c r="F180" i="4"/>
  <c r="G180" i="4"/>
  <c r="B180" i="4"/>
  <c r="H20" i="4" l="1"/>
  <c r="H19" i="4"/>
  <c r="H18" i="4"/>
  <c r="H16" i="4"/>
  <c r="H15" i="4"/>
  <c r="H21" i="4" l="1"/>
  <c r="H179" i="4"/>
  <c r="H178" i="4"/>
  <c r="H177" i="4"/>
  <c r="H175" i="4"/>
  <c r="H174" i="4"/>
  <c r="H173" i="4"/>
  <c r="H172" i="4"/>
  <c r="H171" i="4"/>
  <c r="H170" i="4"/>
  <c r="H169" i="4"/>
  <c r="H167" i="4"/>
  <c r="H166" i="4"/>
  <c r="H165" i="4"/>
  <c r="H163" i="4"/>
  <c r="H162" i="4"/>
  <c r="H161" i="4"/>
  <c r="H159" i="4"/>
  <c r="H158" i="4"/>
  <c r="H157" i="4"/>
  <c r="H156" i="4"/>
  <c r="H155" i="4"/>
  <c r="H154" i="4"/>
  <c r="H153" i="4"/>
  <c r="H145" i="4"/>
  <c r="H144" i="4"/>
  <c r="H143" i="4"/>
  <c r="H140" i="4"/>
  <c r="H139" i="4"/>
  <c r="H138" i="4"/>
  <c r="H135" i="4"/>
  <c r="H134" i="4"/>
  <c r="H133" i="4"/>
  <c r="H132" i="4"/>
  <c r="H130" i="4"/>
  <c r="H129" i="4"/>
  <c r="H128" i="4"/>
  <c r="H125" i="4"/>
  <c r="H124" i="4"/>
  <c r="H123" i="4"/>
  <c r="H120" i="4"/>
  <c r="H119" i="4"/>
  <c r="H118" i="4"/>
  <c r="H115" i="4"/>
  <c r="H114" i="4"/>
  <c r="H113" i="4"/>
  <c r="H112" i="4"/>
  <c r="H110" i="4"/>
  <c r="H109" i="4"/>
  <c r="H108" i="4"/>
  <c r="H105" i="4"/>
  <c r="H104" i="4"/>
  <c r="H103" i="4"/>
  <c r="H100" i="4"/>
  <c r="H99" i="4"/>
  <c r="H98" i="4"/>
  <c r="H95" i="4"/>
  <c r="H94" i="4"/>
  <c r="H93" i="4"/>
  <c r="H92" i="4"/>
  <c r="H90" i="4"/>
  <c r="H89" i="4"/>
  <c r="H88" i="4"/>
  <c r="H85" i="4"/>
  <c r="H84" i="4"/>
  <c r="H83" i="4"/>
  <c r="H80" i="4"/>
  <c r="H79" i="4"/>
  <c r="H78" i="4"/>
  <c r="H75" i="4"/>
  <c r="H74" i="4"/>
  <c r="H73" i="4"/>
  <c r="H72" i="4"/>
  <c r="H70" i="4"/>
  <c r="H69" i="4"/>
  <c r="H68" i="4"/>
  <c r="H65" i="4"/>
  <c r="H63" i="4"/>
  <c r="H60" i="4"/>
  <c r="H59" i="4"/>
  <c r="H58" i="4"/>
  <c r="H57" i="4"/>
  <c r="H55" i="4"/>
  <c r="H54" i="4"/>
  <c r="H53" i="4"/>
  <c r="H50" i="4"/>
  <c r="H49" i="4"/>
  <c r="H48" i="4"/>
  <c r="H47" i="4"/>
  <c r="H40" i="4"/>
  <c r="H39" i="4"/>
  <c r="H38" i="4"/>
  <c r="H31" i="4"/>
  <c r="H30" i="4"/>
  <c r="H29" i="4"/>
  <c r="H28" i="4"/>
  <c r="H27" i="4"/>
  <c r="A21" i="4"/>
  <c r="A17" i="4"/>
  <c r="A15" i="4"/>
  <c r="A14" i="4"/>
  <c r="H13" i="4"/>
  <c r="G13" i="4"/>
  <c r="F13" i="4"/>
  <c r="E13" i="4"/>
  <c r="D13" i="4"/>
  <c r="C13" i="4"/>
  <c r="B13" i="4"/>
  <c r="H8" i="4"/>
  <c r="H7" i="4"/>
  <c r="H77" i="4" l="1"/>
  <c r="H97" i="4"/>
  <c r="H117" i="4"/>
  <c r="H137" i="4"/>
  <c r="H160" i="4"/>
  <c r="H176" i="4"/>
  <c r="H6" i="4"/>
  <c r="H37" i="4"/>
  <c r="H52" i="4"/>
  <c r="H62" i="4"/>
  <c r="H82" i="4"/>
  <c r="H102" i="4"/>
  <c r="H122" i="4"/>
  <c r="H142" i="4"/>
  <c r="H164" i="4"/>
  <c r="H64" i="4"/>
  <c r="H67" i="4"/>
  <c r="H87" i="4"/>
  <c r="H107" i="4"/>
  <c r="H127" i="4"/>
  <c r="H152" i="4"/>
  <c r="H168" i="4"/>
  <c r="H15" i="2"/>
  <c r="B13" i="2"/>
  <c r="C13" i="2"/>
  <c r="D13" i="2"/>
  <c r="E13" i="2"/>
  <c r="F13" i="2"/>
  <c r="G13" i="2"/>
  <c r="H13" i="2"/>
  <c r="A14" i="2"/>
  <c r="A15" i="2"/>
  <c r="A17" i="2"/>
  <c r="A18" i="2"/>
  <c r="A19" i="2"/>
  <c r="A20" i="2"/>
  <c r="A21" i="2"/>
  <c r="H180" i="4" l="1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H18" i="2" l="1"/>
  <c r="H19" i="2"/>
  <c r="H20" i="2"/>
  <c r="H16" i="2" l="1"/>
  <c r="H21" i="2" s="1"/>
  <c r="C21" i="1" l="1"/>
  <c r="D21" i="1"/>
  <c r="E21" i="1"/>
  <c r="F21" i="1"/>
  <c r="G21" i="1"/>
  <c r="B21" i="1"/>
  <c r="H20" i="1"/>
  <c r="H19" i="1"/>
  <c r="H18" i="1"/>
  <c r="H16" i="1"/>
  <c r="H15" i="1"/>
  <c r="B13" i="1"/>
  <c r="C13" i="1"/>
  <c r="D13" i="1"/>
  <c r="E13" i="1"/>
  <c r="F13" i="1"/>
  <c r="G13" i="1"/>
  <c r="A14" i="1"/>
  <c r="A15" i="1"/>
  <c r="A17" i="1"/>
  <c r="A18" i="1"/>
  <c r="A19" i="1"/>
  <c r="A20" i="1"/>
  <c r="A21" i="1"/>
  <c r="G180" i="2"/>
  <c r="F180" i="2"/>
  <c r="E180" i="2"/>
  <c r="D180" i="2"/>
  <c r="C180" i="2"/>
  <c r="B180" i="2"/>
  <c r="G179" i="2"/>
  <c r="F179" i="2"/>
  <c r="E179" i="2"/>
  <c r="D179" i="2"/>
  <c r="C179" i="2"/>
  <c r="B179" i="2"/>
  <c r="G178" i="2"/>
  <c r="F178" i="2"/>
  <c r="E178" i="2"/>
  <c r="D178" i="2"/>
  <c r="C178" i="2"/>
  <c r="B178" i="2"/>
  <c r="G177" i="2"/>
  <c r="F177" i="2"/>
  <c r="E177" i="2"/>
  <c r="D177" i="2"/>
  <c r="C177" i="2"/>
  <c r="B177" i="2"/>
  <c r="G176" i="2"/>
  <c r="F176" i="2"/>
  <c r="E176" i="2"/>
  <c r="D176" i="2"/>
  <c r="C176" i="2"/>
  <c r="B176" i="2"/>
  <c r="G175" i="2"/>
  <c r="F175" i="2"/>
  <c r="E175" i="2"/>
  <c r="D175" i="2"/>
  <c r="C175" i="2"/>
  <c r="B175" i="2"/>
  <c r="G174" i="2"/>
  <c r="F174" i="2"/>
  <c r="E174" i="2"/>
  <c r="D174" i="2"/>
  <c r="C174" i="2"/>
  <c r="B174" i="2"/>
  <c r="G173" i="2"/>
  <c r="F173" i="2"/>
  <c r="E173" i="2"/>
  <c r="D173" i="2"/>
  <c r="C173" i="2"/>
  <c r="B173" i="2"/>
  <c r="G172" i="2"/>
  <c r="F172" i="2"/>
  <c r="E172" i="2"/>
  <c r="D172" i="2"/>
  <c r="C172" i="2"/>
  <c r="B172" i="2"/>
  <c r="G171" i="2"/>
  <c r="F171" i="2"/>
  <c r="E171" i="2"/>
  <c r="D171" i="2"/>
  <c r="C171" i="2"/>
  <c r="B171" i="2"/>
  <c r="G170" i="2"/>
  <c r="F170" i="2"/>
  <c r="E170" i="2"/>
  <c r="D170" i="2"/>
  <c r="C170" i="2"/>
  <c r="B170" i="2"/>
  <c r="G169" i="2"/>
  <c r="F169" i="2"/>
  <c r="E169" i="2"/>
  <c r="D169" i="2"/>
  <c r="C169" i="2"/>
  <c r="B169" i="2"/>
  <c r="G168" i="2"/>
  <c r="F168" i="2"/>
  <c r="E168" i="2"/>
  <c r="D168" i="2"/>
  <c r="C168" i="2"/>
  <c r="B168" i="2"/>
  <c r="G167" i="2"/>
  <c r="F167" i="2"/>
  <c r="E167" i="2"/>
  <c r="D167" i="2"/>
  <c r="C167" i="2"/>
  <c r="B167" i="2"/>
  <c r="G166" i="2"/>
  <c r="F166" i="2"/>
  <c r="E166" i="2"/>
  <c r="D166" i="2"/>
  <c r="C166" i="2"/>
  <c r="B166" i="2"/>
  <c r="G165" i="2"/>
  <c r="F165" i="2"/>
  <c r="E165" i="2"/>
  <c r="D165" i="2"/>
  <c r="C165" i="2"/>
  <c r="B165" i="2"/>
  <c r="G164" i="2"/>
  <c r="F164" i="2"/>
  <c r="E164" i="2"/>
  <c r="D164" i="2"/>
  <c r="C164" i="2"/>
  <c r="B164" i="2"/>
  <c r="G163" i="2"/>
  <c r="F163" i="2"/>
  <c r="E163" i="2"/>
  <c r="D163" i="2"/>
  <c r="C163" i="2"/>
  <c r="B163" i="2"/>
  <c r="G162" i="2"/>
  <c r="F162" i="2"/>
  <c r="E162" i="2"/>
  <c r="D162" i="2"/>
  <c r="C162" i="2"/>
  <c r="B162" i="2"/>
  <c r="G161" i="2"/>
  <c r="F161" i="2"/>
  <c r="E161" i="2"/>
  <c r="D161" i="2"/>
  <c r="C161" i="2"/>
  <c r="B161" i="2"/>
  <c r="G160" i="2"/>
  <c r="F160" i="2"/>
  <c r="E160" i="2"/>
  <c r="D160" i="2"/>
  <c r="C160" i="2"/>
  <c r="B160" i="2"/>
  <c r="G159" i="2"/>
  <c r="F159" i="2"/>
  <c r="E159" i="2"/>
  <c r="D159" i="2"/>
  <c r="C159" i="2"/>
  <c r="B159" i="2"/>
  <c r="G158" i="2"/>
  <c r="F158" i="2"/>
  <c r="E158" i="2"/>
  <c r="D158" i="2"/>
  <c r="C158" i="2"/>
  <c r="B158" i="2"/>
  <c r="G157" i="2"/>
  <c r="F157" i="2"/>
  <c r="E157" i="2"/>
  <c r="D157" i="2"/>
  <c r="C157" i="2"/>
  <c r="B157" i="2"/>
  <c r="G156" i="2"/>
  <c r="F156" i="2"/>
  <c r="E156" i="2"/>
  <c r="D156" i="2"/>
  <c r="C156" i="2"/>
  <c r="B156" i="2"/>
  <c r="G155" i="2"/>
  <c r="F155" i="2"/>
  <c r="E155" i="2"/>
  <c r="D155" i="2"/>
  <c r="C155" i="2"/>
  <c r="B155" i="2"/>
  <c r="G154" i="2"/>
  <c r="F154" i="2"/>
  <c r="E154" i="2"/>
  <c r="D154" i="2"/>
  <c r="C154" i="2"/>
  <c r="B154" i="2"/>
  <c r="G153" i="2"/>
  <c r="F153" i="2"/>
  <c r="E153" i="2"/>
  <c r="D153" i="2"/>
  <c r="C153" i="2"/>
  <c r="B153" i="2"/>
  <c r="G152" i="2"/>
  <c r="F152" i="2"/>
  <c r="E152" i="2"/>
  <c r="D152" i="2"/>
  <c r="C152" i="2"/>
  <c r="B152" i="2"/>
  <c r="G145" i="2"/>
  <c r="F145" i="2"/>
  <c r="E145" i="2"/>
  <c r="D145" i="2"/>
  <c r="C145" i="2"/>
  <c r="B145" i="2"/>
  <c r="G144" i="2"/>
  <c r="F144" i="2"/>
  <c r="E144" i="2"/>
  <c r="D144" i="2"/>
  <c r="C144" i="2"/>
  <c r="B144" i="2"/>
  <c r="G143" i="2"/>
  <c r="F143" i="2"/>
  <c r="E143" i="2"/>
  <c r="D143" i="2"/>
  <c r="C143" i="2"/>
  <c r="B143" i="2"/>
  <c r="G142" i="2"/>
  <c r="F142" i="2"/>
  <c r="E142" i="2"/>
  <c r="D142" i="2"/>
  <c r="C142" i="2"/>
  <c r="B142" i="2"/>
  <c r="G140" i="2"/>
  <c r="F140" i="2"/>
  <c r="E140" i="2"/>
  <c r="D140" i="2"/>
  <c r="C140" i="2"/>
  <c r="B140" i="2"/>
  <c r="G139" i="2"/>
  <c r="F139" i="2"/>
  <c r="E139" i="2"/>
  <c r="D139" i="2"/>
  <c r="C139" i="2"/>
  <c r="B139" i="2"/>
  <c r="G138" i="2"/>
  <c r="F138" i="2"/>
  <c r="E138" i="2"/>
  <c r="D138" i="2"/>
  <c r="C138" i="2"/>
  <c r="B138" i="2"/>
  <c r="G137" i="2"/>
  <c r="F137" i="2"/>
  <c r="E137" i="2"/>
  <c r="D137" i="2"/>
  <c r="C137" i="2"/>
  <c r="B137" i="2"/>
  <c r="G135" i="2"/>
  <c r="F135" i="2"/>
  <c r="E135" i="2"/>
  <c r="D135" i="2"/>
  <c r="C135" i="2"/>
  <c r="B135" i="2"/>
  <c r="G134" i="2"/>
  <c r="F134" i="2"/>
  <c r="E134" i="2"/>
  <c r="D134" i="2"/>
  <c r="C134" i="2"/>
  <c r="B134" i="2"/>
  <c r="G133" i="2"/>
  <c r="F133" i="2"/>
  <c r="E133" i="2"/>
  <c r="D133" i="2"/>
  <c r="C133" i="2"/>
  <c r="B133" i="2"/>
  <c r="G132" i="2"/>
  <c r="F132" i="2"/>
  <c r="E132" i="2"/>
  <c r="D132" i="2"/>
  <c r="C132" i="2"/>
  <c r="B132" i="2"/>
  <c r="G130" i="2"/>
  <c r="F130" i="2"/>
  <c r="E130" i="2"/>
  <c r="D130" i="2"/>
  <c r="C130" i="2"/>
  <c r="B130" i="2"/>
  <c r="G129" i="2"/>
  <c r="F129" i="2"/>
  <c r="E129" i="2"/>
  <c r="D129" i="2"/>
  <c r="C129" i="2"/>
  <c r="B129" i="2"/>
  <c r="G128" i="2"/>
  <c r="F128" i="2"/>
  <c r="E128" i="2"/>
  <c r="D128" i="2"/>
  <c r="C128" i="2"/>
  <c r="B128" i="2"/>
  <c r="G127" i="2"/>
  <c r="F127" i="2"/>
  <c r="E127" i="2"/>
  <c r="D127" i="2"/>
  <c r="C127" i="2"/>
  <c r="B127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G123" i="2"/>
  <c r="F123" i="2"/>
  <c r="E123" i="2"/>
  <c r="D123" i="2"/>
  <c r="C123" i="2"/>
  <c r="B123" i="2"/>
  <c r="G122" i="2"/>
  <c r="F122" i="2"/>
  <c r="E122" i="2"/>
  <c r="D122" i="2"/>
  <c r="C122" i="2"/>
  <c r="B122" i="2"/>
  <c r="G120" i="2"/>
  <c r="F120" i="2"/>
  <c r="E120" i="2"/>
  <c r="D120" i="2"/>
  <c r="C120" i="2"/>
  <c r="B120" i="2"/>
  <c r="G119" i="2"/>
  <c r="F119" i="2"/>
  <c r="E119" i="2"/>
  <c r="D119" i="2"/>
  <c r="C119" i="2"/>
  <c r="B119" i="2"/>
  <c r="G118" i="2"/>
  <c r="F118" i="2"/>
  <c r="E118" i="2"/>
  <c r="D118" i="2"/>
  <c r="C118" i="2"/>
  <c r="B118" i="2"/>
  <c r="G117" i="2"/>
  <c r="F117" i="2"/>
  <c r="E117" i="2"/>
  <c r="D117" i="2"/>
  <c r="C117" i="2"/>
  <c r="B117" i="2"/>
  <c r="G115" i="2"/>
  <c r="F115" i="2"/>
  <c r="E115" i="2"/>
  <c r="D115" i="2"/>
  <c r="C115" i="2"/>
  <c r="B115" i="2"/>
  <c r="G114" i="2"/>
  <c r="F114" i="2"/>
  <c r="E114" i="2"/>
  <c r="D114" i="2"/>
  <c r="C114" i="2"/>
  <c r="B114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G110" i="2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H21" i="1" l="1"/>
  <c r="H7" i="2"/>
  <c r="H38" i="2"/>
  <c r="H48" i="2"/>
  <c r="H53" i="2"/>
  <c r="H54" i="2"/>
  <c r="H58" i="2"/>
  <c r="H59" i="2"/>
  <c r="H63" i="2"/>
  <c r="H64" i="2"/>
  <c r="H68" i="2"/>
  <c r="H69" i="2"/>
  <c r="H73" i="2"/>
  <c r="H74" i="2"/>
  <c r="H78" i="2"/>
  <c r="H79" i="2"/>
  <c r="H83" i="2"/>
  <c r="H84" i="2"/>
  <c r="H88" i="2"/>
  <c r="H89" i="2"/>
  <c r="H93" i="2"/>
  <c r="H94" i="2"/>
  <c r="H98" i="2"/>
  <c r="H99" i="2"/>
  <c r="H103" i="2"/>
  <c r="H104" i="2"/>
  <c r="H108" i="2"/>
  <c r="H109" i="2"/>
  <c r="H29" i="2"/>
  <c r="H39" i="2"/>
  <c r="H6" i="2"/>
  <c r="H49" i="2"/>
  <c r="H90" i="2"/>
  <c r="H113" i="2"/>
  <c r="H114" i="2"/>
  <c r="H118" i="2"/>
  <c r="H119" i="2"/>
  <c r="H123" i="2"/>
  <c r="H124" i="2"/>
  <c r="H128" i="2"/>
  <c r="H129" i="2"/>
  <c r="H133" i="2"/>
  <c r="H134" i="2"/>
  <c r="H138" i="2"/>
  <c r="H139" i="2"/>
  <c r="H144" i="2"/>
  <c r="H153" i="2"/>
  <c r="H154" i="2"/>
  <c r="H157" i="2"/>
  <c r="H158" i="2"/>
  <c r="H161" i="2"/>
  <c r="H162" i="2"/>
  <c r="H165" i="2"/>
  <c r="H166" i="2"/>
  <c r="H169" i="2"/>
  <c r="H170" i="2"/>
  <c r="H173" i="2"/>
  <c r="H174" i="2"/>
  <c r="H178" i="2"/>
  <c r="H177" i="2"/>
  <c r="H30" i="2"/>
  <c r="H8" i="2"/>
  <c r="H37" i="2"/>
  <c r="H50" i="2"/>
  <c r="H57" i="2"/>
  <c r="H60" i="2"/>
  <c r="H62" i="2"/>
  <c r="H65" i="2"/>
  <c r="H75" i="2"/>
  <c r="H77" i="2"/>
  <c r="H82" i="2"/>
  <c r="H95" i="2"/>
  <c r="H97" i="2"/>
  <c r="H102" i="2"/>
  <c r="H105" i="2"/>
  <c r="H107" i="2"/>
  <c r="H110" i="2"/>
  <c r="H112" i="2"/>
  <c r="H115" i="2"/>
  <c r="H117" i="2"/>
  <c r="H120" i="2"/>
  <c r="H122" i="2"/>
  <c r="H125" i="2"/>
  <c r="H127" i="2"/>
  <c r="H130" i="2"/>
  <c r="H132" i="2"/>
  <c r="H135" i="2"/>
  <c r="H137" i="2"/>
  <c r="H140" i="2"/>
  <c r="H142" i="2"/>
  <c r="H145" i="2"/>
  <c r="H152" i="2"/>
  <c r="H155" i="2"/>
  <c r="H156" i="2"/>
  <c r="H159" i="2"/>
  <c r="H160" i="2"/>
  <c r="H163" i="2"/>
  <c r="H164" i="2"/>
  <c r="H167" i="2"/>
  <c r="H168" i="2"/>
  <c r="H171" i="2"/>
  <c r="H172" i="2"/>
  <c r="H175" i="2"/>
  <c r="H176" i="2"/>
  <c r="H179" i="2"/>
  <c r="H27" i="2"/>
  <c r="H28" i="2"/>
  <c r="H31" i="2"/>
  <c r="H40" i="2"/>
  <c r="H47" i="2"/>
  <c r="H52" i="2"/>
  <c r="H55" i="2"/>
  <c r="H67" i="2"/>
  <c r="H70" i="2"/>
  <c r="H72" i="2"/>
  <c r="H80" i="2"/>
  <c r="H85" i="2"/>
  <c r="H87" i="2"/>
  <c r="H92" i="2"/>
  <c r="H100" i="2"/>
  <c r="H143" i="2"/>
  <c r="H180" i="2" l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53" i="1"/>
  <c r="C181" i="1"/>
  <c r="D181" i="1"/>
  <c r="E181" i="1"/>
  <c r="F181" i="1"/>
  <c r="G181" i="1"/>
  <c r="B181" i="1"/>
  <c r="H49" i="1"/>
  <c r="H50" i="1"/>
  <c r="H51" i="1"/>
  <c r="H53" i="1"/>
  <c r="H54" i="1"/>
  <c r="H55" i="1"/>
  <c r="H56" i="1"/>
  <c r="H58" i="1"/>
  <c r="H59" i="1"/>
  <c r="H60" i="1"/>
  <c r="H61" i="1"/>
  <c r="H63" i="1"/>
  <c r="H64" i="1"/>
  <c r="H65" i="1"/>
  <c r="H66" i="1"/>
  <c r="H68" i="1"/>
  <c r="H69" i="1"/>
  <c r="H70" i="1"/>
  <c r="H71" i="1"/>
  <c r="H73" i="1"/>
  <c r="H74" i="1"/>
  <c r="H75" i="1"/>
  <c r="H76" i="1"/>
  <c r="H78" i="1"/>
  <c r="H79" i="1"/>
  <c r="H80" i="1"/>
  <c r="H81" i="1"/>
  <c r="H83" i="1"/>
  <c r="H84" i="1"/>
  <c r="H85" i="1"/>
  <c r="H86" i="1"/>
  <c r="H88" i="1"/>
  <c r="H89" i="1"/>
  <c r="H90" i="1"/>
  <c r="H91" i="1"/>
  <c r="H93" i="1"/>
  <c r="H94" i="1"/>
  <c r="H95" i="1"/>
  <c r="H96" i="1"/>
  <c r="H98" i="1"/>
  <c r="H99" i="1"/>
  <c r="H100" i="1"/>
  <c r="H101" i="1"/>
  <c r="H103" i="1"/>
  <c r="H104" i="1"/>
  <c r="H105" i="1"/>
  <c r="H106" i="1"/>
  <c r="H108" i="1"/>
  <c r="H109" i="1"/>
  <c r="H110" i="1"/>
  <c r="H111" i="1"/>
  <c r="H113" i="1"/>
  <c r="H114" i="1"/>
  <c r="H115" i="1"/>
  <c r="H116" i="1"/>
  <c r="H118" i="1"/>
  <c r="H119" i="1"/>
  <c r="H120" i="1"/>
  <c r="H121" i="1"/>
  <c r="H123" i="1"/>
  <c r="H124" i="1"/>
  <c r="H125" i="1"/>
  <c r="H126" i="1"/>
  <c r="H128" i="1"/>
  <c r="H129" i="1"/>
  <c r="H130" i="1"/>
  <c r="H131" i="1"/>
  <c r="H133" i="1"/>
  <c r="H134" i="1"/>
  <c r="H135" i="1"/>
  <c r="H136" i="1"/>
  <c r="H138" i="1"/>
  <c r="H139" i="1"/>
  <c r="H140" i="1"/>
  <c r="H141" i="1"/>
  <c r="H143" i="1"/>
  <c r="H144" i="1"/>
  <c r="H145" i="1"/>
  <c r="H146" i="1"/>
  <c r="H48" i="1"/>
  <c r="H39" i="1"/>
  <c r="H40" i="1"/>
  <c r="H41" i="1"/>
  <c r="H38" i="1"/>
  <c r="H7" i="1"/>
  <c r="H8" i="1"/>
  <c r="H6" i="1"/>
  <c r="H30" i="1"/>
  <c r="H32" i="1" s="1"/>
  <c r="H181" i="1" l="1"/>
</calcChain>
</file>

<file path=xl/sharedStrings.xml><?xml version="1.0" encoding="utf-8"?>
<sst xmlns="http://schemas.openxmlformats.org/spreadsheetml/2006/main" count="562" uniqueCount="107">
  <si>
    <t>TRAITEMENT DES DOLEANCES AU 1er TRIMESTRE 2018</t>
  </si>
  <si>
    <t>TNR</t>
  </si>
  <si>
    <t>FNR</t>
  </si>
  <si>
    <t>TMN</t>
  </si>
  <si>
    <t>MJG</t>
  </si>
  <si>
    <t>TOL</t>
  </si>
  <si>
    <t>ANT</t>
  </si>
  <si>
    <t xml:space="preserve">Nombre total des doléances reçues </t>
  </si>
  <si>
    <t>Nombre des doléances investigables reçues</t>
  </si>
  <si>
    <t>Nombre des doléances non investigables reçues</t>
  </si>
  <si>
    <t xml:space="preserve">TOTAL </t>
  </si>
  <si>
    <t>Instances au 31.12.2017</t>
  </si>
  <si>
    <t>Doléances réçues du 1er Janvier au 31 Mars 2018</t>
  </si>
  <si>
    <t>TOTAL des doléances à traiter du 1er Janivier au 31 Mars 2018</t>
  </si>
  <si>
    <t>Doléances traitées du 1er Janvier au 31 Mars 2018</t>
  </si>
  <si>
    <t>Nombre de personnes poursuivies</t>
  </si>
  <si>
    <t>Nombre de personnes faisant l’objet d’arrestation</t>
  </si>
  <si>
    <t xml:space="preserve">Nombre de personnes mises en détention provisoire </t>
  </si>
  <si>
    <t>Nombre de personnes mises en liberté provisoire</t>
  </si>
  <si>
    <t>Membre du gouvernement</t>
  </si>
  <si>
    <t>Membre des institutions (HCC, ANP, SENAT, CENIT….)</t>
  </si>
  <si>
    <t>Membres des institutions judiciaires (MAGISTRATS)</t>
  </si>
  <si>
    <t>Hauts fonctionnaires nommés par décret (SG, DG, Directeur……)</t>
  </si>
  <si>
    <t>Dirigeants de Sociétés et Entreprises (PCA, PDG, DG, Directeur…)</t>
  </si>
  <si>
    <t xml:space="preserve"> Fonctionnaires de l'administration des Douanes</t>
  </si>
  <si>
    <t xml:space="preserve"> Fonctionnaires de l'administration fiscale </t>
  </si>
  <si>
    <t xml:space="preserve"> Fonctionnaires de l'adminitration du Tresor</t>
  </si>
  <si>
    <t>Fonctionnaires de l'Administration Pénitentiaire</t>
  </si>
  <si>
    <t>Elus des circonscriptions territoriales (Maire, Conseillers municipaux, régionaux, provinciaux)</t>
  </si>
  <si>
    <t>Fonctionnaires Cadre A, B, C, D</t>
  </si>
  <si>
    <t>Officiers de Police judiciaire de la Gendramerie</t>
  </si>
  <si>
    <t xml:space="preserve"> Officiers de Police judiciaire de la Police Nationale</t>
  </si>
  <si>
    <t>Officiers de Police judiciaire des administrations spécialisées</t>
  </si>
  <si>
    <t>Membre des Corps d'Administrateurs, d'Inspecteurs et de Commissaires dans l'Administration Publique</t>
  </si>
  <si>
    <t>Les Ordonnateurs et Comptables Publics</t>
  </si>
  <si>
    <t>Dirigeants sociaux qui siègent au sein des établissements publics, des sociétés à participation publique</t>
  </si>
  <si>
    <t>Autres</t>
  </si>
  <si>
    <t>INFRACTIONS</t>
  </si>
  <si>
    <t>Concussion</t>
  </si>
  <si>
    <t>Exonérations et franchises illégales</t>
  </si>
  <si>
    <t>Prise d'avantage injustifié</t>
  </si>
  <si>
    <t>Prise d'emploi prohibé</t>
  </si>
  <si>
    <t>Favoritisme</t>
  </si>
  <si>
    <t>Commerce incompatible</t>
  </si>
  <si>
    <t>Corruption passive</t>
  </si>
  <si>
    <t>Corruption active</t>
  </si>
  <si>
    <t>Trafic d'influence</t>
  </si>
  <si>
    <t>Abus de fonction</t>
  </si>
  <si>
    <t>Conflit d'intérêt</t>
  </si>
  <si>
    <t>Cadeaux</t>
  </si>
  <si>
    <t>Enrichissement illicite</t>
  </si>
  <si>
    <t>Défaut de déclaration de patrimoine</t>
  </si>
  <si>
    <t>Dénonciation abusive</t>
  </si>
  <si>
    <t>Corruption d'agent public étranger</t>
  </si>
  <si>
    <t>Corruption des dirigeants, actionnaires et empoyés des entreprises privées</t>
  </si>
  <si>
    <t>Détournement de deniers publics</t>
  </si>
  <si>
    <t>Détournement d'objets saisis</t>
  </si>
  <si>
    <t>Faux et usage de faux</t>
  </si>
  <si>
    <t>Blanchiment</t>
  </si>
  <si>
    <t>Commercialisation illicite</t>
  </si>
  <si>
    <t>Usurpation de titre</t>
  </si>
  <si>
    <t>Stellionat</t>
  </si>
  <si>
    <t>Escroquerie</t>
  </si>
  <si>
    <t>Recel</t>
  </si>
  <si>
    <t>Extorsion</t>
  </si>
  <si>
    <t>AUTRES</t>
  </si>
  <si>
    <t>TOTAL</t>
  </si>
  <si>
    <t xml:space="preserve">Instances au 31 Mars 2018 </t>
  </si>
  <si>
    <t>TRAITEMENT DES DOLEANCES AU 2ème TRIMESTRE 2018</t>
  </si>
  <si>
    <t xml:space="preserve">TOTAL  </t>
  </si>
  <si>
    <t>Instances au 31.03.2018</t>
  </si>
  <si>
    <t>Doléances réçues du 01 avril au 30 juin 2018</t>
  </si>
  <si>
    <t>TOTAL des doléances à traiter du 01 avril au 30 juin 2018</t>
  </si>
  <si>
    <t>Doléances traitées du 01 avril au 30 juin 2018</t>
  </si>
  <si>
    <t xml:space="preserve">Instances au 30 juin 2018 </t>
  </si>
  <si>
    <t>Doléances non investigables dont les doléants faisaient l'objet d'une notification par lettre</t>
  </si>
  <si>
    <t xml:space="preserve"> Fonctionnaires de l'administration territoriale                (Chefs de province, Commissaires Généraux des Provinces, Préfets de Région, Chefs de Région, Chef district, Préfet, Délégué d'Arrondissement…..)</t>
  </si>
  <si>
    <t xml:space="preserve"> Fonctionnaires de l'adminitration domaniale            (Domaine et Topo)</t>
  </si>
  <si>
    <t>NOMBRE DES INFRACTIONS CONSTATEES CONCERNANT  LES 40 DOSSIERS TRANSMIS AUX JURIDICTIONS</t>
  </si>
  <si>
    <t>NOMBRE DES INFRACTIONS CONSTATEES CONCERNANT  LES 24 DOSSIERS TRANSMIS AUX JURIDICTIONS</t>
  </si>
  <si>
    <t>Tab 1. : Répartition des doléances reçues du 01 avril au 30 juin  2018 : doléances investigables et non investigable</t>
  </si>
  <si>
    <t>Tab. 2 : Nature des doléances traitées du 01 avril au 30 juin 2018</t>
  </si>
  <si>
    <t>Tab. 6 : Répartition par infraction des dossiers transmis aux juridictions du 01 avril au 30 juin 2018</t>
  </si>
  <si>
    <t>Tab. 5 : Qualité des personnes poursuivies du 01 avril au 30 juin 2018</t>
  </si>
  <si>
    <t>Tab. 4 : Renseignements afférents aux personnes poursuivies du 01 avril au 30 juin 2018</t>
  </si>
  <si>
    <t>Tab. 3 : Recapitulation et traitement des doléances du 01 avril au 30 juin 2018</t>
  </si>
  <si>
    <t>Tab.1 : Répartition des doléances reçues du 01 janvier au 31 mars 2018 : doléances investigables et non investigables</t>
  </si>
  <si>
    <t>Tab.2 : Nature des doléances traitées du 01 janvier au 31 mars 2018</t>
  </si>
  <si>
    <t>Tab.3 : Recapitulation et traitement des doléances du 01 janvier au 31 mars 2018</t>
  </si>
  <si>
    <t>Tab.4 : Renseignements afférents aux personnes poursuivies du 01 janvier au 31 mars 2018</t>
  </si>
  <si>
    <t>Tab.5 : Qualité des personnes poursuivies du 01 janvier au 31 mars 2018</t>
  </si>
  <si>
    <t>Tab.6 : Répartition par infraction des dossiers transmis aux juridictions du 01 janvier au 31 mars 2018</t>
  </si>
  <si>
    <t>TRAITEMENT DES DOLEANCES AU 3ème TRIMESTRE 2018</t>
  </si>
  <si>
    <t>Tab 1. : Répartition des doléances reçues du 01 juillet au 30 septembre  2018 : doléances investigables et non investigable</t>
  </si>
  <si>
    <t>Tab. 2 : Nature des doléances traitées du 01 juillet au 30 septembre 2018</t>
  </si>
  <si>
    <t>Tab. 3 : Recapitulation et traitement des doléances du 01 juillet au 30 septembre 2018</t>
  </si>
  <si>
    <t>Doléances réçues du 01 juillet au 30 septembre 2018</t>
  </si>
  <si>
    <t>TOTAL des doléances à traiter du 01 juillet au 30 septembre 2018</t>
  </si>
  <si>
    <t>Doléances traitées du 01 juillet au 30 septembre 2018</t>
  </si>
  <si>
    <t>Tab. 4 : Renseignements afférents aux personnes poursuivies du 01 juillet au 30 septembre 2018</t>
  </si>
  <si>
    <t>Tab. 5 : Qualité des personnes poursuivies du 01 juillet au 30 septembre 2018</t>
  </si>
  <si>
    <t>Tab. 6 : Répartition par infraction des dossiers transmis aux juridictions du 01 juillet au 30 septembre 2018</t>
  </si>
  <si>
    <t xml:space="preserve">Doléances jointes à une autre doléance </t>
  </si>
  <si>
    <t>Doléances transmises aux Juridictions après investigations</t>
  </si>
  <si>
    <t>Doléances classées sans suite après délibération  du Comité Consultatif d'Investigation</t>
  </si>
  <si>
    <t>Instances au 30.06.2018</t>
  </si>
  <si>
    <t xml:space="preserve">Instances au 30 sept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</si>
</sst>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b/>
      <sz val="9"/>
      <name val="Arial Narrow"/>
      <family val="2"/>
    </font>
    <font>
      <b/>
      <u/>
      <sz val="10"/>
      <name val="Arial Narrow"/>
      <family val="2"/>
    </font>
    <font>
      <sz val="10"/>
      <color theme="1"/>
      <name val="Calibri"/>
      <family val="2"/>
      <scheme val="minor"/>
    </font>
    <font>
      <b/>
      <u/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u/>
      <sz val="11"/>
      <name val="Arial Narrow"/>
      <family val="2"/>
    </font>
    <font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5" fillId="0" borderId="0" applyNumberFormat="0" applyFill="0" applyBorder="0" applyAlignment="0" applyProtection="0"/>
    <xf numFmtId="0" fontId="1" fillId="0" borderId="0"/>
  </cellStyleXfs>
  <cellXfs count="167">
    <xf numFmtId="0" fontId="0" fillId="0" borderId="0" xfId="0"/>
    <xf numFmtId="0" fontId="4" fillId="5" borderId="0" xfId="0" applyFont="1" applyFill="1" applyBorder="1" applyAlignment="1">
      <alignment horizontal="center" wrapText="1"/>
    </xf>
    <xf numFmtId="0" fontId="4" fillId="0" borderId="1" xfId="1" applyFont="1" applyBorder="1"/>
    <xf numFmtId="0" fontId="9" fillId="0" borderId="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1"/>
    <xf numFmtId="0" fontId="3" fillId="2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0" fontId="3" fillId="3" borderId="3" xfId="1" applyFont="1" applyFill="1" applyBorder="1" applyAlignment="1">
      <alignment wrapText="1"/>
    </xf>
    <xf numFmtId="0" fontId="2" fillId="0" borderId="0" xfId="1" applyFont="1"/>
    <xf numFmtId="0" fontId="8" fillId="2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3" fillId="6" borderId="0" xfId="1" applyFont="1" applyFill="1" applyBorder="1" applyAlignment="1">
      <alignment horizontal="center" wrapText="1"/>
    </xf>
    <xf numFmtId="0" fontId="8" fillId="2" borderId="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wrapText="1" indent="2"/>
    </xf>
    <xf numFmtId="0" fontId="3" fillId="4" borderId="2" xfId="1" applyFont="1" applyFill="1" applyBorder="1" applyAlignment="1">
      <alignment horizontal="center" wrapText="1"/>
    </xf>
    <xf numFmtId="0" fontId="4" fillId="3" borderId="6" xfId="1" applyFont="1" applyFill="1" applyBorder="1" applyAlignment="1">
      <alignment horizontal="left" wrapText="1" indent="2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5" borderId="0" xfId="0" applyFont="1" applyFill="1" applyBorder="1" applyAlignment="1">
      <alignment wrapText="1"/>
    </xf>
    <xf numFmtId="0" fontId="3" fillId="6" borderId="0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4" borderId="4" xfId="1" applyFont="1" applyFill="1" applyBorder="1" applyAlignment="1" applyProtection="1">
      <alignment horizont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17" fillId="0" borderId="0" xfId="1" applyFont="1" applyAlignment="1">
      <alignment horizontal="left" vertical="center" indent="2"/>
    </xf>
    <xf numFmtId="0" fontId="11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18" fillId="0" borderId="0" xfId="0" applyFont="1"/>
    <xf numFmtId="0" fontId="4" fillId="4" borderId="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6" fillId="3" borderId="1" xfId="1" applyFont="1" applyFill="1" applyBorder="1" applyAlignment="1">
      <alignment vertical="center" wrapText="1"/>
    </xf>
    <xf numFmtId="0" fontId="4" fillId="0" borderId="0" xfId="1" applyFont="1"/>
    <xf numFmtId="0" fontId="9" fillId="0" borderId="0" xfId="1" applyFont="1" applyAlignment="1">
      <alignment horizontal="left"/>
    </xf>
    <xf numFmtId="0" fontId="4" fillId="0" borderId="1" xfId="1" applyFont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9" fillId="0" borderId="0" xfId="1" applyFont="1" applyAlignment="1">
      <alignment horizontal="left" vertical="center" indent="2"/>
    </xf>
    <xf numFmtId="0" fontId="12" fillId="0" borderId="0" xfId="1" applyFont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3" fillId="5" borderId="0" xfId="1" applyFont="1" applyFill="1" applyBorder="1" applyAlignment="1">
      <alignment wrapText="1"/>
    </xf>
    <xf numFmtId="0" fontId="2" fillId="5" borderId="0" xfId="1" applyFill="1" applyBorder="1" applyAlignment="1">
      <alignment horizontal="center"/>
    </xf>
    <xf numFmtId="0" fontId="2" fillId="5" borderId="0" xfId="1" applyFill="1" applyBorder="1"/>
    <xf numFmtId="0" fontId="6" fillId="5" borderId="0" xfId="1" applyFont="1" applyFill="1" applyBorder="1" applyAlignment="1">
      <alignment horizontal="center" wrapText="1"/>
    </xf>
    <xf numFmtId="0" fontId="2" fillId="0" borderId="0" xfId="1" applyFont="1" applyFill="1"/>
    <xf numFmtId="0" fontId="2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8" fillId="5" borderId="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left" vertical="center" wrapText="1"/>
    </xf>
    <xf numFmtId="0" fontId="2" fillId="5" borderId="0" xfId="1" applyFont="1" applyFill="1" applyBorder="1" applyAlignment="1" applyProtection="1">
      <alignment horizontal="center" wrapText="1"/>
      <protection locked="0"/>
    </xf>
    <xf numFmtId="0" fontId="11" fillId="4" borderId="3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wrapText="1"/>
    </xf>
    <xf numFmtId="0" fontId="2" fillId="5" borderId="0" xfId="1" applyFont="1" applyFill="1" applyBorder="1" applyAlignment="1">
      <alignment horizontal="center" wrapText="1"/>
    </xf>
    <xf numFmtId="0" fontId="11" fillId="6" borderId="3" xfId="1" applyFont="1" applyFill="1" applyBorder="1" applyAlignment="1">
      <alignment horizontal="left" vertical="center" wrapText="1"/>
    </xf>
    <xf numFmtId="0" fontId="2" fillId="5" borderId="3" xfId="1" applyFont="1" applyFill="1" applyBorder="1" applyAlignment="1">
      <alignment horizontal="left" vertical="center" wrapText="1"/>
    </xf>
    <xf numFmtId="0" fontId="10" fillId="5" borderId="0" xfId="1" applyFont="1" applyFill="1" applyBorder="1" applyAlignment="1" applyProtection="1">
      <alignment horizontal="center" vertical="center"/>
      <protection locked="0"/>
    </xf>
    <xf numFmtId="0" fontId="2" fillId="5" borderId="0" xfId="1" applyFill="1" applyBorder="1" applyAlignment="1">
      <alignment horizontal="center" vertical="center"/>
    </xf>
    <xf numFmtId="0" fontId="2" fillId="0" borderId="0" xfId="1" applyFill="1"/>
    <xf numFmtId="0" fontId="4" fillId="5" borderId="0" xfId="1" applyFont="1" applyFill="1" applyBorder="1" applyAlignment="1">
      <alignment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/>
    <xf numFmtId="0" fontId="8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6" fillId="0" borderId="0" xfId="1" applyFont="1" applyFill="1" applyBorder="1" applyAlignment="1">
      <alignment horizont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Border="1"/>
    <xf numFmtId="0" fontId="3" fillId="0" borderId="0" xfId="1" applyFont="1" applyFill="1" applyBorder="1" applyAlignment="1">
      <alignment wrapText="1"/>
    </xf>
    <xf numFmtId="0" fontId="20" fillId="3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2" fillId="0" borderId="0" xfId="1" applyAlignment="1">
      <alignment wrapText="1"/>
    </xf>
    <xf numFmtId="0" fontId="21" fillId="3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indent="3"/>
    </xf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center"/>
    </xf>
    <xf numFmtId="0" fontId="4" fillId="0" borderId="0" xfId="1" applyFont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/>
    </xf>
    <xf numFmtId="0" fontId="4" fillId="7" borderId="1" xfId="1" applyFont="1" applyFill="1" applyBorder="1"/>
    <xf numFmtId="0" fontId="4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6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wrapText="1"/>
    </xf>
    <xf numFmtId="0" fontId="4" fillId="7" borderId="1" xfId="1" applyFont="1" applyFill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2" fillId="7" borderId="1" xfId="0" applyFont="1" applyFill="1" applyBorder="1"/>
    <xf numFmtId="0" fontId="12" fillId="6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5" borderId="3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wrapText="1"/>
    </xf>
    <xf numFmtId="0" fontId="3" fillId="4" borderId="1" xfId="1" applyFont="1" applyFill="1" applyBorder="1" applyAlignment="1">
      <alignment horizontal="left" wrapText="1" indent="2"/>
    </xf>
    <xf numFmtId="0" fontId="9" fillId="4" borderId="1" xfId="1" applyFont="1" applyFill="1" applyBorder="1" applyAlignment="1">
      <alignment vertical="center" wrapText="1"/>
    </xf>
    <xf numFmtId="0" fontId="9" fillId="6" borderId="1" xfId="1" applyFont="1" applyFill="1" applyBorder="1" applyAlignment="1">
      <alignment horizontal="center"/>
    </xf>
    <xf numFmtId="0" fontId="22" fillId="7" borderId="1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/>
    </xf>
    <xf numFmtId="0" fontId="13" fillId="6" borderId="1" xfId="1" applyFont="1" applyFill="1" applyBorder="1" applyAlignment="1">
      <alignment horizontal="center"/>
    </xf>
    <xf numFmtId="0" fontId="13" fillId="0" borderId="1" xfId="1" applyFont="1" applyFill="1" applyBorder="1" applyAlignment="1" applyProtection="1">
      <alignment horizontal="center" wrapText="1"/>
      <protection locked="0"/>
    </xf>
    <xf numFmtId="0" fontId="13" fillId="4" borderId="1" xfId="1" applyFont="1" applyFill="1" applyBorder="1" applyAlignment="1">
      <alignment horizontal="center" wrapText="1"/>
    </xf>
    <xf numFmtId="0" fontId="13" fillId="6" borderId="1" xfId="1" applyFont="1" applyFill="1" applyBorder="1" applyAlignment="1" applyProtection="1">
      <alignment horizontal="center" wrapText="1"/>
      <protection locked="0"/>
    </xf>
    <xf numFmtId="0" fontId="13" fillId="0" borderId="1" xfId="1" applyFont="1" applyFill="1" applyBorder="1" applyAlignment="1">
      <alignment horizontal="center" wrapText="1"/>
    </xf>
    <xf numFmtId="0" fontId="9" fillId="6" borderId="1" xfId="1" applyFont="1" applyFill="1" applyBorder="1"/>
    <xf numFmtId="0" fontId="9" fillId="7" borderId="1" xfId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23" fillId="7" borderId="1" xfId="0" applyFont="1" applyFill="1" applyBorder="1"/>
    <xf numFmtId="0" fontId="24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13" fillId="7" borderId="1" xfId="1" applyFont="1" applyFill="1" applyBorder="1" applyAlignment="1" applyProtection="1">
      <alignment horizontal="center" wrapText="1"/>
      <protection locked="0"/>
    </xf>
    <xf numFmtId="0" fontId="13" fillId="7" borderId="1" xfId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wrapText="1"/>
    </xf>
    <xf numFmtId="0" fontId="26" fillId="7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wrapText="1"/>
      <protection locked="0"/>
    </xf>
    <xf numFmtId="0" fontId="9" fillId="4" borderId="1" xfId="1" applyFont="1" applyFill="1" applyBorder="1" applyAlignment="1">
      <alignment horizontal="center" wrapText="1"/>
    </xf>
    <xf numFmtId="0" fontId="9" fillId="6" borderId="1" xfId="1" applyFont="1" applyFill="1" applyBorder="1" applyAlignment="1" applyProtection="1">
      <alignment horizontal="center" wrapText="1"/>
      <protection locked="0"/>
    </xf>
    <xf numFmtId="0" fontId="9" fillId="0" borderId="1" xfId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8">
    <cellStyle name="Excel Built-in Normal" xfId="5"/>
    <cellStyle name="Excel_BuiltIn_Texte explicatif" xfId="6"/>
    <cellStyle name="Normal" xfId="0" builtinId="0"/>
    <cellStyle name="Normal 2" xfId="1"/>
    <cellStyle name="Normal 3" xfId="7"/>
    <cellStyle name="Normal 4" xfId="2"/>
    <cellStyle name="Normal 5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eur\Mes%20documents\STAT%20NAT%201&#232;r%20TRIM%202018_REV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TAT%202018%20POUR%20SIT%20WEB\STAT%20DI%20DU%2001%20AVRIL%20%20AU%2030%20JUIN%202018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eur\Mes%20documents\STAT%20DI%20DU%2001%20AVRIL%20%20AU%2030%20JUI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R"/>
      <sheetName val="FNR"/>
      <sheetName val="TMN"/>
      <sheetName val="MJG"/>
      <sheetName val="TOL"/>
      <sheetName val="ANT"/>
      <sheetName val="Nat Mens"/>
      <sheetName val="Compil"/>
      <sheetName val="par BT"/>
      <sheetName val="Feuil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13">
          <cell r="A113" t="str">
            <v>Réf. Tab_5</v>
          </cell>
          <cell r="C113" t="str">
            <v>TNR</v>
          </cell>
          <cell r="D113" t="str">
            <v>FNR</v>
          </cell>
          <cell r="E113" t="str">
            <v>TMN</v>
          </cell>
          <cell r="F113" t="str">
            <v>MJG</v>
          </cell>
          <cell r="G113" t="str">
            <v>TOL</v>
          </cell>
          <cell r="H113" t="str">
            <v>ANT</v>
          </cell>
        </row>
        <row r="114">
          <cell r="B114" t="str">
            <v>a)Traitement doléances non investigables</v>
          </cell>
        </row>
        <row r="115">
          <cell r="B115" t="str">
            <v>Doléances non investigables classées sans suite (CSS) après décision du Comité de déliberation</v>
          </cell>
        </row>
        <row r="121">
          <cell r="B121" t="str">
            <v>b) Traitement doleances investigables</v>
          </cell>
        </row>
        <row r="122">
          <cell r="B122" t="str">
            <v xml:space="preserve">Doléances jointes à une autre doléance </v>
          </cell>
        </row>
        <row r="123">
          <cell r="B123" t="str">
            <v xml:space="preserve"> Doléances classées sans suite après délibération  du Comité Consultatif d'Investigation</v>
          </cell>
        </row>
        <row r="124">
          <cell r="B124" t="str">
            <v>Doléances transmises aux Juridictions après investigations</v>
          </cell>
        </row>
        <row r="125">
          <cell r="B125" t="str">
            <v>TOTAL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R"/>
      <sheetName val="FNR"/>
      <sheetName val="TMN"/>
      <sheetName val="MJG"/>
      <sheetName val="TOL"/>
      <sheetName val="ANT"/>
      <sheetName val="Nat Mens"/>
      <sheetName val="Compil"/>
      <sheetName val="par BT"/>
      <sheetName val="Feuil1"/>
    </sheetNames>
    <sheetDataSet>
      <sheetData sheetId="0">
        <row r="6">
          <cell r="O6">
            <v>104</v>
          </cell>
        </row>
        <row r="9">
          <cell r="O9">
            <v>52</v>
          </cell>
        </row>
        <row r="12">
          <cell r="O12">
            <v>52</v>
          </cell>
        </row>
        <row r="141">
          <cell r="C141">
            <v>667</v>
          </cell>
        </row>
        <row r="142">
          <cell r="C142">
            <v>104</v>
          </cell>
        </row>
        <row r="143">
          <cell r="C143">
            <v>771</v>
          </cell>
        </row>
        <row r="144">
          <cell r="C144">
            <v>118</v>
          </cell>
        </row>
        <row r="145">
          <cell r="C145">
            <v>653</v>
          </cell>
        </row>
        <row r="151">
          <cell r="O151">
            <v>11</v>
          </cell>
        </row>
        <row r="152">
          <cell r="O152">
            <v>3</v>
          </cell>
        </row>
        <row r="153">
          <cell r="O153">
            <v>0</v>
          </cell>
        </row>
        <row r="154">
          <cell r="O154">
            <v>3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6">
          <cell r="O176">
            <v>2</v>
          </cell>
        </row>
        <row r="177">
          <cell r="O177">
            <v>1</v>
          </cell>
        </row>
        <row r="178">
          <cell r="O178">
            <v>0</v>
          </cell>
        </row>
        <row r="179">
          <cell r="O179">
            <v>1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1">
          <cell r="O221">
            <v>1</v>
          </cell>
        </row>
        <row r="222">
          <cell r="O222">
            <v>1</v>
          </cell>
        </row>
        <row r="223">
          <cell r="O223">
            <v>0</v>
          </cell>
        </row>
        <row r="224">
          <cell r="O224">
            <v>1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O228">
            <v>0</v>
          </cell>
        </row>
        <row r="229">
          <cell r="O229">
            <v>0</v>
          </cell>
        </row>
        <row r="231">
          <cell r="O231">
            <v>0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6">
          <cell r="O256">
            <v>8</v>
          </cell>
        </row>
        <row r="257">
          <cell r="O257">
            <v>1</v>
          </cell>
        </row>
        <row r="258">
          <cell r="O258">
            <v>0</v>
          </cell>
        </row>
        <row r="259">
          <cell r="O259">
            <v>1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O453">
            <v>0</v>
          </cell>
        </row>
        <row r="454">
          <cell r="O454">
            <v>0</v>
          </cell>
        </row>
        <row r="455">
          <cell r="O455">
            <v>2</v>
          </cell>
        </row>
        <row r="456">
          <cell r="O456">
            <v>1</v>
          </cell>
        </row>
        <row r="457">
          <cell r="O457">
            <v>0</v>
          </cell>
        </row>
        <row r="458">
          <cell r="O458">
            <v>0</v>
          </cell>
        </row>
        <row r="459">
          <cell r="O459">
            <v>0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0</v>
          </cell>
        </row>
        <row r="463">
          <cell r="O463">
            <v>1</v>
          </cell>
        </row>
        <row r="464">
          <cell r="O464">
            <v>0</v>
          </cell>
        </row>
        <row r="465">
          <cell r="O465">
            <v>1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0</v>
          </cell>
        </row>
        <row r="469">
          <cell r="O469">
            <v>0</v>
          </cell>
        </row>
        <row r="470">
          <cell r="O470">
            <v>0</v>
          </cell>
        </row>
        <row r="471">
          <cell r="O471">
            <v>0</v>
          </cell>
        </row>
        <row r="472">
          <cell r="O472">
            <v>0</v>
          </cell>
        </row>
        <row r="473">
          <cell r="O473">
            <v>4</v>
          </cell>
        </row>
        <row r="474">
          <cell r="O474">
            <v>9</v>
          </cell>
        </row>
      </sheetData>
      <sheetData sheetId="1">
        <row r="6">
          <cell r="O6">
            <v>87</v>
          </cell>
        </row>
        <row r="9">
          <cell r="O9">
            <v>12</v>
          </cell>
        </row>
        <row r="12">
          <cell r="O12">
            <v>75</v>
          </cell>
        </row>
        <row r="141">
          <cell r="C141">
            <v>289</v>
          </cell>
        </row>
        <row r="142">
          <cell r="C142">
            <v>87</v>
          </cell>
        </row>
        <row r="143">
          <cell r="C143">
            <v>376</v>
          </cell>
        </row>
        <row r="144">
          <cell r="C144">
            <v>149</v>
          </cell>
        </row>
        <row r="145">
          <cell r="C145">
            <v>227</v>
          </cell>
        </row>
        <row r="151">
          <cell r="O151">
            <v>31</v>
          </cell>
        </row>
        <row r="152">
          <cell r="O152">
            <v>8</v>
          </cell>
        </row>
        <row r="153">
          <cell r="O153">
            <v>0</v>
          </cell>
        </row>
        <row r="154">
          <cell r="O154">
            <v>8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6">
          <cell r="O176">
            <v>5</v>
          </cell>
        </row>
        <row r="177">
          <cell r="O177">
            <v>2</v>
          </cell>
        </row>
        <row r="178">
          <cell r="O178">
            <v>0</v>
          </cell>
        </row>
        <row r="179">
          <cell r="O179">
            <v>2</v>
          </cell>
        </row>
        <row r="181">
          <cell r="O181">
            <v>4</v>
          </cell>
        </row>
        <row r="182">
          <cell r="O182">
            <v>4</v>
          </cell>
        </row>
        <row r="183">
          <cell r="O183">
            <v>2</v>
          </cell>
        </row>
        <row r="184">
          <cell r="O184">
            <v>2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6">
          <cell r="O206">
            <v>8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1">
          <cell r="O211">
            <v>2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6">
          <cell r="O216">
            <v>8</v>
          </cell>
        </row>
        <row r="217">
          <cell r="O217">
            <v>8</v>
          </cell>
        </row>
        <row r="218">
          <cell r="O218">
            <v>0</v>
          </cell>
        </row>
        <row r="219">
          <cell r="O219">
            <v>8</v>
          </cell>
        </row>
        <row r="221">
          <cell r="O221">
            <v>2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O228">
            <v>0</v>
          </cell>
        </row>
        <row r="229">
          <cell r="O229">
            <v>0</v>
          </cell>
        </row>
        <row r="231">
          <cell r="O231">
            <v>0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41">
          <cell r="O241">
            <v>0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6">
          <cell r="O246">
            <v>1</v>
          </cell>
        </row>
        <row r="247">
          <cell r="O247">
            <v>1</v>
          </cell>
        </row>
        <row r="248">
          <cell r="O248">
            <v>0</v>
          </cell>
        </row>
        <row r="249">
          <cell r="O249">
            <v>1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6">
          <cell r="O256">
            <v>4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446">
          <cell r="O446">
            <v>1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2</v>
          </cell>
        </row>
        <row r="451">
          <cell r="O451">
            <v>2</v>
          </cell>
        </row>
        <row r="452">
          <cell r="O452">
            <v>3</v>
          </cell>
        </row>
        <row r="453">
          <cell r="O453">
            <v>0</v>
          </cell>
        </row>
        <row r="454">
          <cell r="O454">
            <v>1</v>
          </cell>
        </row>
        <row r="455">
          <cell r="O455">
            <v>6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0</v>
          </cell>
        </row>
        <row r="459">
          <cell r="O459">
            <v>0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0</v>
          </cell>
        </row>
        <row r="463">
          <cell r="O463">
            <v>2</v>
          </cell>
        </row>
        <row r="464">
          <cell r="O464">
            <v>0</v>
          </cell>
        </row>
        <row r="465">
          <cell r="O465">
            <v>0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0</v>
          </cell>
        </row>
        <row r="469">
          <cell r="O469">
            <v>0</v>
          </cell>
        </row>
        <row r="470">
          <cell r="O470">
            <v>0</v>
          </cell>
        </row>
        <row r="471">
          <cell r="O471">
            <v>2</v>
          </cell>
        </row>
        <row r="472">
          <cell r="O472">
            <v>2</v>
          </cell>
        </row>
        <row r="473">
          <cell r="O473">
            <v>0</v>
          </cell>
        </row>
        <row r="474">
          <cell r="O474">
            <v>21</v>
          </cell>
        </row>
      </sheetData>
      <sheetData sheetId="2">
        <row r="6">
          <cell r="O6">
            <v>91</v>
          </cell>
        </row>
        <row r="9">
          <cell r="O9">
            <v>21</v>
          </cell>
        </row>
        <row r="12">
          <cell r="O12">
            <v>70</v>
          </cell>
        </row>
        <row r="141">
          <cell r="C141">
            <v>179</v>
          </cell>
        </row>
        <row r="142">
          <cell r="C142">
            <v>91</v>
          </cell>
        </row>
        <row r="143">
          <cell r="C143">
            <v>270</v>
          </cell>
        </row>
        <row r="144">
          <cell r="C144">
            <v>97</v>
          </cell>
        </row>
        <row r="145">
          <cell r="C145">
            <v>173</v>
          </cell>
        </row>
        <row r="151">
          <cell r="O151">
            <v>2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1">
          <cell r="O221">
            <v>0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O228">
            <v>0</v>
          </cell>
        </row>
        <row r="229">
          <cell r="O229">
            <v>0</v>
          </cell>
        </row>
        <row r="231">
          <cell r="O231">
            <v>1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41">
          <cell r="O241">
            <v>0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6">
          <cell r="O246">
            <v>0</v>
          </cell>
        </row>
        <row r="247">
          <cell r="O247">
            <v>0</v>
          </cell>
        </row>
        <row r="248">
          <cell r="O248">
            <v>0</v>
          </cell>
        </row>
        <row r="249">
          <cell r="O249">
            <v>0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6">
          <cell r="O256">
            <v>1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446">
          <cell r="O446">
            <v>0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O453">
            <v>0</v>
          </cell>
        </row>
        <row r="454">
          <cell r="O454">
            <v>0</v>
          </cell>
        </row>
        <row r="455">
          <cell r="O455">
            <v>1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0</v>
          </cell>
        </row>
        <row r="459">
          <cell r="O459">
            <v>0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0</v>
          </cell>
        </row>
        <row r="463">
          <cell r="O463">
            <v>0</v>
          </cell>
        </row>
        <row r="464">
          <cell r="O464">
            <v>0</v>
          </cell>
        </row>
        <row r="465">
          <cell r="O465">
            <v>0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0</v>
          </cell>
        </row>
        <row r="469">
          <cell r="O469">
            <v>0</v>
          </cell>
        </row>
        <row r="470">
          <cell r="O470">
            <v>0</v>
          </cell>
        </row>
        <row r="471">
          <cell r="O471">
            <v>0</v>
          </cell>
        </row>
        <row r="472">
          <cell r="O472">
            <v>0</v>
          </cell>
        </row>
        <row r="475">
          <cell r="O475">
            <v>1</v>
          </cell>
        </row>
      </sheetData>
      <sheetData sheetId="3">
        <row r="6">
          <cell r="O6">
            <v>83</v>
          </cell>
        </row>
        <row r="9">
          <cell r="O9">
            <v>17</v>
          </cell>
        </row>
        <row r="12">
          <cell r="O12">
            <v>66</v>
          </cell>
        </row>
        <row r="141">
          <cell r="C141">
            <v>244</v>
          </cell>
        </row>
        <row r="142">
          <cell r="C142">
            <v>83</v>
          </cell>
        </row>
        <row r="143">
          <cell r="C143">
            <v>327</v>
          </cell>
        </row>
        <row r="144">
          <cell r="C144">
            <v>88</v>
          </cell>
        </row>
        <row r="145">
          <cell r="C145">
            <v>239</v>
          </cell>
        </row>
        <row r="151">
          <cell r="O151">
            <v>6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1">
          <cell r="O211">
            <v>1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6">
          <cell r="O216">
            <v>2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1">
          <cell r="O221">
            <v>2</v>
          </cell>
        </row>
        <row r="222">
          <cell r="O222">
            <v>0</v>
          </cell>
        </row>
        <row r="223">
          <cell r="O223">
            <v>0</v>
          </cell>
        </row>
        <row r="224">
          <cell r="O224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O228">
            <v>0</v>
          </cell>
        </row>
        <row r="229">
          <cell r="O229">
            <v>0</v>
          </cell>
        </row>
        <row r="231">
          <cell r="O231">
            <v>0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41">
          <cell r="O241">
            <v>0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6">
          <cell r="O246">
            <v>0</v>
          </cell>
        </row>
        <row r="247">
          <cell r="O247">
            <v>0</v>
          </cell>
        </row>
        <row r="248">
          <cell r="O248">
            <v>0</v>
          </cell>
        </row>
        <row r="249">
          <cell r="O249">
            <v>0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6">
          <cell r="O256">
            <v>1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446">
          <cell r="O446">
            <v>1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O453">
            <v>0</v>
          </cell>
        </row>
        <row r="454">
          <cell r="O454">
            <v>0</v>
          </cell>
        </row>
        <row r="455">
          <cell r="O455">
            <v>2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0</v>
          </cell>
        </row>
        <row r="459">
          <cell r="O459">
            <v>0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1</v>
          </cell>
        </row>
        <row r="463">
          <cell r="O463">
            <v>0</v>
          </cell>
        </row>
        <row r="464">
          <cell r="O464">
            <v>0</v>
          </cell>
        </row>
        <row r="465">
          <cell r="O465">
            <v>0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0</v>
          </cell>
        </row>
        <row r="469">
          <cell r="O469">
            <v>0</v>
          </cell>
        </row>
        <row r="470">
          <cell r="O470">
            <v>0</v>
          </cell>
        </row>
        <row r="471">
          <cell r="O471">
            <v>0</v>
          </cell>
        </row>
        <row r="472">
          <cell r="O472">
            <v>0</v>
          </cell>
        </row>
        <row r="473">
          <cell r="O473">
            <v>0</v>
          </cell>
        </row>
        <row r="474">
          <cell r="O474">
            <v>4</v>
          </cell>
        </row>
      </sheetData>
      <sheetData sheetId="4">
        <row r="6">
          <cell r="O6">
            <v>99</v>
          </cell>
        </row>
        <row r="9">
          <cell r="O9">
            <v>27</v>
          </cell>
        </row>
        <row r="12">
          <cell r="O12">
            <v>72</v>
          </cell>
        </row>
        <row r="141">
          <cell r="C141">
            <v>220</v>
          </cell>
        </row>
        <row r="142">
          <cell r="C142">
            <v>99</v>
          </cell>
        </row>
        <row r="143">
          <cell r="C143">
            <v>319</v>
          </cell>
        </row>
        <row r="144">
          <cell r="C144">
            <v>76</v>
          </cell>
        </row>
        <row r="145">
          <cell r="C145">
            <v>243</v>
          </cell>
        </row>
        <row r="151">
          <cell r="O151">
            <v>10</v>
          </cell>
        </row>
        <row r="152">
          <cell r="O152">
            <v>8</v>
          </cell>
        </row>
        <row r="153">
          <cell r="O153">
            <v>6</v>
          </cell>
        </row>
        <row r="154">
          <cell r="O154">
            <v>2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6">
          <cell r="O216">
            <v>5</v>
          </cell>
        </row>
        <row r="217">
          <cell r="O217">
            <v>5</v>
          </cell>
        </row>
        <row r="218">
          <cell r="O218">
            <v>3</v>
          </cell>
        </row>
        <row r="219">
          <cell r="O219">
            <v>2</v>
          </cell>
        </row>
        <row r="221">
          <cell r="O221">
            <v>3</v>
          </cell>
        </row>
        <row r="222">
          <cell r="O222">
            <v>3</v>
          </cell>
        </row>
        <row r="223">
          <cell r="O223">
            <v>3</v>
          </cell>
        </row>
        <row r="224">
          <cell r="O224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O228">
            <v>0</v>
          </cell>
        </row>
        <row r="229">
          <cell r="O229">
            <v>0</v>
          </cell>
        </row>
        <row r="231">
          <cell r="O231">
            <v>0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41">
          <cell r="O241">
            <v>0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6">
          <cell r="O246">
            <v>0</v>
          </cell>
        </row>
        <row r="247">
          <cell r="O247">
            <v>0</v>
          </cell>
        </row>
        <row r="248">
          <cell r="O248">
            <v>0</v>
          </cell>
        </row>
        <row r="249">
          <cell r="O249">
            <v>0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6">
          <cell r="O256">
            <v>0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446">
          <cell r="O446">
            <v>2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0</v>
          </cell>
        </row>
        <row r="452">
          <cell r="O452">
            <v>0</v>
          </cell>
        </row>
        <row r="453">
          <cell r="O453">
            <v>0</v>
          </cell>
        </row>
        <row r="454">
          <cell r="O454">
            <v>0</v>
          </cell>
        </row>
        <row r="455">
          <cell r="O455">
            <v>2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0</v>
          </cell>
        </row>
        <row r="459">
          <cell r="O459">
            <v>0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0</v>
          </cell>
        </row>
        <row r="463">
          <cell r="O463">
            <v>2</v>
          </cell>
        </row>
        <row r="464">
          <cell r="O464">
            <v>0</v>
          </cell>
        </row>
        <row r="465">
          <cell r="O465">
            <v>2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0</v>
          </cell>
        </row>
        <row r="469">
          <cell r="O469">
            <v>0</v>
          </cell>
        </row>
        <row r="470">
          <cell r="O470">
            <v>0</v>
          </cell>
        </row>
        <row r="471">
          <cell r="O471">
            <v>0</v>
          </cell>
        </row>
        <row r="472">
          <cell r="O472">
            <v>0</v>
          </cell>
        </row>
        <row r="473">
          <cell r="O473">
            <v>0</v>
          </cell>
        </row>
        <row r="474">
          <cell r="O474">
            <v>8</v>
          </cell>
        </row>
      </sheetData>
      <sheetData sheetId="5">
        <row r="6">
          <cell r="O6">
            <v>116</v>
          </cell>
        </row>
        <row r="9">
          <cell r="O9">
            <v>44</v>
          </cell>
        </row>
        <row r="12">
          <cell r="O12">
            <v>72</v>
          </cell>
        </row>
        <row r="141">
          <cell r="C141">
            <v>345</v>
          </cell>
        </row>
        <row r="142">
          <cell r="C142">
            <v>116</v>
          </cell>
        </row>
        <row r="143">
          <cell r="C143">
            <v>461</v>
          </cell>
        </row>
        <row r="144">
          <cell r="C144">
            <v>92</v>
          </cell>
        </row>
        <row r="145">
          <cell r="C145">
            <v>369</v>
          </cell>
        </row>
        <row r="151">
          <cell r="O151">
            <v>31</v>
          </cell>
        </row>
        <row r="152">
          <cell r="O152">
            <v>26</v>
          </cell>
        </row>
        <row r="153">
          <cell r="O153">
            <v>10</v>
          </cell>
        </row>
        <row r="154">
          <cell r="O154">
            <v>16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1">
          <cell r="O201">
            <v>1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  <row r="216">
          <cell r="O216">
            <v>0</v>
          </cell>
        </row>
        <row r="217">
          <cell r="O217">
            <v>0</v>
          </cell>
        </row>
        <row r="218">
          <cell r="O218">
            <v>0</v>
          </cell>
        </row>
        <row r="219">
          <cell r="O219">
            <v>0</v>
          </cell>
        </row>
        <row r="221">
          <cell r="O221">
            <v>16</v>
          </cell>
        </row>
        <row r="222">
          <cell r="O222">
            <v>13</v>
          </cell>
        </row>
        <row r="223">
          <cell r="O223">
            <v>10</v>
          </cell>
        </row>
        <row r="224">
          <cell r="O224">
            <v>1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O228">
            <v>0</v>
          </cell>
        </row>
        <row r="229">
          <cell r="O229">
            <v>0</v>
          </cell>
        </row>
        <row r="231">
          <cell r="O231">
            <v>0</v>
          </cell>
        </row>
        <row r="232">
          <cell r="O232">
            <v>0</v>
          </cell>
        </row>
        <row r="233">
          <cell r="O233">
            <v>0</v>
          </cell>
        </row>
        <row r="234">
          <cell r="O234">
            <v>0</v>
          </cell>
        </row>
        <row r="236">
          <cell r="O236">
            <v>0</v>
          </cell>
        </row>
        <row r="237">
          <cell r="O237">
            <v>0</v>
          </cell>
        </row>
        <row r="238">
          <cell r="O238">
            <v>0</v>
          </cell>
        </row>
        <row r="239">
          <cell r="O239">
            <v>0</v>
          </cell>
        </row>
        <row r="241">
          <cell r="O241">
            <v>0</v>
          </cell>
        </row>
        <row r="242">
          <cell r="O242">
            <v>0</v>
          </cell>
        </row>
        <row r="243">
          <cell r="O243">
            <v>0</v>
          </cell>
        </row>
        <row r="244">
          <cell r="O244">
            <v>0</v>
          </cell>
        </row>
        <row r="246">
          <cell r="O246">
            <v>14</v>
          </cell>
        </row>
        <row r="247">
          <cell r="O247">
            <v>14</v>
          </cell>
        </row>
        <row r="248">
          <cell r="O248">
            <v>0</v>
          </cell>
        </row>
        <row r="249">
          <cell r="O249">
            <v>14</v>
          </cell>
        </row>
        <row r="251">
          <cell r="O251">
            <v>0</v>
          </cell>
        </row>
        <row r="252">
          <cell r="O252">
            <v>0</v>
          </cell>
        </row>
        <row r="253">
          <cell r="O253">
            <v>0</v>
          </cell>
        </row>
        <row r="254">
          <cell r="O254">
            <v>0</v>
          </cell>
        </row>
        <row r="256">
          <cell r="O256">
            <v>0</v>
          </cell>
        </row>
        <row r="257">
          <cell r="O257">
            <v>0</v>
          </cell>
        </row>
        <row r="258">
          <cell r="O258">
            <v>0</v>
          </cell>
        </row>
        <row r="259">
          <cell r="O259">
            <v>0</v>
          </cell>
        </row>
        <row r="446">
          <cell r="O446">
            <v>2</v>
          </cell>
        </row>
        <row r="447">
          <cell r="O447">
            <v>0</v>
          </cell>
        </row>
        <row r="448">
          <cell r="O448">
            <v>0</v>
          </cell>
        </row>
        <row r="449">
          <cell r="O449">
            <v>0</v>
          </cell>
        </row>
        <row r="450">
          <cell r="O450">
            <v>0</v>
          </cell>
        </row>
        <row r="451">
          <cell r="O451">
            <v>0</v>
          </cell>
        </row>
        <row r="452">
          <cell r="O452">
            <v>2</v>
          </cell>
        </row>
        <row r="453">
          <cell r="O453">
            <v>2</v>
          </cell>
        </row>
        <row r="454">
          <cell r="O454">
            <v>0</v>
          </cell>
        </row>
        <row r="455">
          <cell r="O455">
            <v>2</v>
          </cell>
        </row>
        <row r="456">
          <cell r="O456">
            <v>0</v>
          </cell>
        </row>
        <row r="457">
          <cell r="O457">
            <v>0</v>
          </cell>
        </row>
        <row r="458">
          <cell r="O458">
            <v>0</v>
          </cell>
        </row>
        <row r="459">
          <cell r="O459">
            <v>0</v>
          </cell>
        </row>
        <row r="460">
          <cell r="O460">
            <v>0</v>
          </cell>
        </row>
        <row r="461">
          <cell r="O461">
            <v>0</v>
          </cell>
        </row>
        <row r="462">
          <cell r="O462">
            <v>0</v>
          </cell>
        </row>
        <row r="463">
          <cell r="O463">
            <v>0</v>
          </cell>
        </row>
        <row r="464">
          <cell r="O464">
            <v>0</v>
          </cell>
        </row>
        <row r="465">
          <cell r="O465">
            <v>4</v>
          </cell>
        </row>
        <row r="466">
          <cell r="O466">
            <v>0</v>
          </cell>
        </row>
        <row r="467">
          <cell r="O467">
            <v>0</v>
          </cell>
        </row>
        <row r="468">
          <cell r="O468">
            <v>0</v>
          </cell>
        </row>
        <row r="469">
          <cell r="O469">
            <v>0</v>
          </cell>
        </row>
        <row r="470">
          <cell r="O470">
            <v>0</v>
          </cell>
        </row>
        <row r="471">
          <cell r="O471">
            <v>0</v>
          </cell>
        </row>
        <row r="472">
          <cell r="O472">
            <v>0</v>
          </cell>
        </row>
        <row r="473">
          <cell r="O473">
            <v>16</v>
          </cell>
        </row>
        <row r="474">
          <cell r="O474">
            <v>28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R"/>
      <sheetName val="FNR"/>
      <sheetName val="TMN"/>
      <sheetName val="MJG"/>
      <sheetName val="TOL"/>
      <sheetName val="ANT"/>
      <sheetName val="Nat Mens"/>
      <sheetName val="Compil"/>
      <sheetName val="par B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3">
          <cell r="A113" t="str">
            <v>Réf. Tab_5</v>
          </cell>
          <cell r="C113" t="str">
            <v>TNR</v>
          </cell>
          <cell r="D113" t="str">
            <v>FNR</v>
          </cell>
          <cell r="E113" t="str">
            <v>TMN</v>
          </cell>
          <cell r="F113" t="str">
            <v>MJG</v>
          </cell>
          <cell r="G113" t="str">
            <v>TOL</v>
          </cell>
          <cell r="H113" t="str">
            <v>ANT</v>
          </cell>
          <cell r="I113" t="str">
            <v xml:space="preserve">TOTAL </v>
          </cell>
        </row>
        <row r="114">
          <cell r="B114" t="str">
            <v>a)Traitement doléances non investigables</v>
          </cell>
        </row>
        <row r="115">
          <cell r="B115" t="str">
            <v>Doléances non investigables classées sans suite (CSS) après décision du Comité de déliberation</v>
          </cell>
        </row>
        <row r="121">
          <cell r="B121" t="str">
            <v>b) Traitement doleances investigables</v>
          </cell>
        </row>
        <row r="122">
          <cell r="B122" t="str">
            <v xml:space="preserve">Doléances jointes à une autre doléance </v>
          </cell>
          <cell r="C122">
            <v>0</v>
          </cell>
          <cell r="D122">
            <v>10</v>
          </cell>
          <cell r="E122">
            <v>19</v>
          </cell>
          <cell r="F122">
            <v>3</v>
          </cell>
          <cell r="G122">
            <v>12</v>
          </cell>
          <cell r="H122">
            <v>0</v>
          </cell>
          <cell r="I122">
            <v>44</v>
          </cell>
        </row>
        <row r="123">
          <cell r="B123" t="str">
            <v xml:space="preserve"> Doléances classées sans suite après délibération  du Comité Consultatif d'Investigation</v>
          </cell>
          <cell r="C123">
            <v>0</v>
          </cell>
          <cell r="D123">
            <v>72</v>
          </cell>
          <cell r="E123">
            <v>21</v>
          </cell>
          <cell r="F123">
            <v>30</v>
          </cell>
          <cell r="G123">
            <v>0</v>
          </cell>
          <cell r="H123">
            <v>0</v>
          </cell>
          <cell r="I123">
            <v>123</v>
          </cell>
        </row>
        <row r="124">
          <cell r="B124" t="str">
            <v>Doléances transmises aux Juridictions après investigations</v>
          </cell>
          <cell r="C124">
            <v>2</v>
          </cell>
          <cell r="D124">
            <v>9</v>
          </cell>
          <cell r="E124">
            <v>1</v>
          </cell>
          <cell r="F124">
            <v>4</v>
          </cell>
          <cell r="G124">
            <v>4</v>
          </cell>
          <cell r="H124">
            <v>20</v>
          </cell>
          <cell r="I124">
            <v>40</v>
          </cell>
        </row>
        <row r="125">
          <cell r="B125" t="str">
            <v>TOTAL</v>
          </cell>
          <cell r="C125">
            <v>118</v>
          </cell>
          <cell r="D125">
            <v>149</v>
          </cell>
          <cell r="E125">
            <v>97</v>
          </cell>
          <cell r="F125">
            <v>88</v>
          </cell>
          <cell r="G125">
            <v>76</v>
          </cell>
          <cell r="H125">
            <v>92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workbookViewId="0">
      <selection sqref="A1:H1"/>
    </sheetView>
  </sheetViews>
  <sheetFormatPr baseColWidth="10" defaultRowHeight="15" x14ac:dyDescent="0.25"/>
  <cols>
    <col min="1" max="1" width="45.5703125" customWidth="1"/>
    <col min="2" max="7" width="11.140625" customWidth="1"/>
    <col min="8" max="8" width="12.28515625" customWidth="1"/>
  </cols>
  <sheetData>
    <row r="1" spans="1:9" ht="20.25" customHeight="1" x14ac:dyDescent="0.25">
      <c r="A1" s="162" t="s">
        <v>0</v>
      </c>
      <c r="B1" s="162"/>
      <c r="C1" s="162"/>
      <c r="D1" s="162"/>
      <c r="E1" s="162"/>
      <c r="F1" s="162"/>
      <c r="G1" s="162"/>
      <c r="H1" s="162"/>
    </row>
    <row r="2" spans="1:9" x14ac:dyDescent="0.25">
      <c r="A2" s="36"/>
      <c r="B2" s="14"/>
      <c r="C2" s="14"/>
      <c r="D2" s="14"/>
      <c r="E2" s="14"/>
      <c r="F2" s="14"/>
      <c r="G2" s="14"/>
      <c r="H2" s="14"/>
    </row>
    <row r="3" spans="1:9" ht="15.75" x14ac:dyDescent="0.25">
      <c r="A3" s="143" t="s">
        <v>86</v>
      </c>
      <c r="B3" s="37"/>
      <c r="C3" s="37"/>
      <c r="D3" s="37"/>
      <c r="E3" s="14"/>
      <c r="F3" s="14"/>
      <c r="G3" s="14"/>
      <c r="H3" s="14"/>
    </row>
    <row r="4" spans="1:9" x14ac:dyDescent="0.25">
      <c r="A4" s="37"/>
      <c r="B4" s="14"/>
      <c r="C4" s="14"/>
      <c r="D4" s="14"/>
      <c r="E4" s="14"/>
      <c r="F4" s="14"/>
      <c r="G4" s="14"/>
      <c r="H4" s="14"/>
    </row>
    <row r="5" spans="1:9" ht="15.75" x14ac:dyDescent="0.25">
      <c r="A5" s="11"/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29" t="s">
        <v>6</v>
      </c>
      <c r="H5" s="115" t="s">
        <v>10</v>
      </c>
    </row>
    <row r="6" spans="1:9" ht="18" x14ac:dyDescent="0.25">
      <c r="A6" s="13" t="s">
        <v>7</v>
      </c>
      <c r="B6" s="38">
        <v>147</v>
      </c>
      <c r="C6" s="38">
        <v>66</v>
      </c>
      <c r="D6" s="38">
        <v>72</v>
      </c>
      <c r="E6" s="38">
        <v>79</v>
      </c>
      <c r="F6" s="38">
        <v>110</v>
      </c>
      <c r="G6" s="38">
        <v>69</v>
      </c>
      <c r="H6" s="53">
        <f>SUM(B6:G6)</f>
        <v>543</v>
      </c>
    </row>
    <row r="7" spans="1:9" ht="18" x14ac:dyDescent="0.25">
      <c r="A7" s="13" t="s">
        <v>8</v>
      </c>
      <c r="B7" s="38">
        <v>22</v>
      </c>
      <c r="C7" s="38">
        <v>25</v>
      </c>
      <c r="D7" s="38">
        <v>11</v>
      </c>
      <c r="E7" s="38">
        <v>21</v>
      </c>
      <c r="F7" s="38">
        <v>29</v>
      </c>
      <c r="G7" s="38">
        <v>25</v>
      </c>
      <c r="H7" s="52">
        <f t="shared" ref="H7:H8" si="0">SUM(B7:G7)</f>
        <v>133</v>
      </c>
      <c r="I7" s="5"/>
    </row>
    <row r="8" spans="1:9" ht="18" x14ac:dyDescent="0.25">
      <c r="A8" s="109" t="s">
        <v>9</v>
      </c>
      <c r="B8" s="38">
        <v>125</v>
      </c>
      <c r="C8" s="38">
        <v>41</v>
      </c>
      <c r="D8" s="38">
        <v>61</v>
      </c>
      <c r="E8" s="38">
        <v>58</v>
      </c>
      <c r="F8" s="38">
        <v>81</v>
      </c>
      <c r="G8" s="38">
        <v>44</v>
      </c>
      <c r="H8" s="52">
        <f t="shared" si="0"/>
        <v>410</v>
      </c>
      <c r="I8" s="5"/>
    </row>
    <row r="9" spans="1:9" x14ac:dyDescent="0.25">
      <c r="A9" s="39"/>
      <c r="B9" s="39"/>
      <c r="C9" s="39"/>
      <c r="D9" s="39"/>
      <c r="E9" s="39"/>
      <c r="F9" s="39"/>
      <c r="G9" s="39"/>
      <c r="H9" s="39"/>
    </row>
    <row r="10" spans="1:9" x14ac:dyDescent="0.25">
      <c r="A10" s="39"/>
      <c r="B10" s="39"/>
      <c r="C10" s="39"/>
      <c r="D10" s="39"/>
      <c r="E10" s="39"/>
      <c r="F10" s="39"/>
      <c r="G10" s="39"/>
      <c r="H10" s="39"/>
    </row>
    <row r="11" spans="1:9" ht="15.75" x14ac:dyDescent="0.25">
      <c r="A11" s="143" t="s">
        <v>87</v>
      </c>
      <c r="B11" s="92"/>
      <c r="C11" s="92"/>
      <c r="D11" s="92"/>
      <c r="E11" s="92"/>
      <c r="F11" s="92"/>
      <c r="G11" s="92"/>
      <c r="H11" s="92"/>
    </row>
    <row r="12" spans="1:9" x14ac:dyDescent="0.25">
      <c r="A12" s="92"/>
      <c r="B12" s="92"/>
      <c r="C12" s="92"/>
      <c r="D12" s="92"/>
      <c r="E12" s="92"/>
      <c r="F12" s="92"/>
      <c r="G12" s="92"/>
      <c r="H12" s="92"/>
    </row>
    <row r="13" spans="1:9" ht="15.75" x14ac:dyDescent="0.25">
      <c r="A13" s="93"/>
      <c r="B13" s="100" t="str">
        <f>'[1]par BT'!C113</f>
        <v>TNR</v>
      </c>
      <c r="C13" s="100" t="str">
        <f>'[1]par BT'!D113</f>
        <v>FNR</v>
      </c>
      <c r="D13" s="100" t="str">
        <f>'[1]par BT'!E113</f>
        <v>TMN</v>
      </c>
      <c r="E13" s="100" t="str">
        <f>'[1]par BT'!F113</f>
        <v>MJG</v>
      </c>
      <c r="F13" s="100" t="str">
        <f>'[1]par BT'!G113</f>
        <v>TOL</v>
      </c>
      <c r="G13" s="100" t="str">
        <f>'[1]par BT'!H113</f>
        <v>ANT</v>
      </c>
      <c r="H13" s="114" t="s">
        <v>66</v>
      </c>
    </row>
    <row r="14" spans="1:9" ht="18" x14ac:dyDescent="0.25">
      <c r="A14" s="132" t="str">
        <f>'[1]par BT'!B114</f>
        <v>a)Traitement doléances non investigables</v>
      </c>
      <c r="B14" s="94"/>
      <c r="C14" s="93"/>
      <c r="D14" s="93"/>
      <c r="E14" s="93"/>
      <c r="F14" s="93"/>
      <c r="G14" s="93"/>
      <c r="H14" s="134"/>
    </row>
    <row r="15" spans="1:9" ht="26.25" x14ac:dyDescent="0.25">
      <c r="A15" s="99" t="str">
        <f>'[1]par BT'!B115</f>
        <v>Doléances non investigables classées sans suite (CSS) après décision du Comité de déliberation</v>
      </c>
      <c r="B15" s="96">
        <v>9</v>
      </c>
      <c r="C15" s="96">
        <v>2</v>
      </c>
      <c r="D15" s="96">
        <v>4</v>
      </c>
      <c r="E15" s="96">
        <v>0</v>
      </c>
      <c r="F15" s="96">
        <v>6</v>
      </c>
      <c r="G15" s="96">
        <v>7</v>
      </c>
      <c r="H15" s="135">
        <f t="shared" ref="H15:H16" si="1">SUM(B15:G15)</f>
        <v>28</v>
      </c>
    </row>
    <row r="16" spans="1:9" ht="26.25" x14ac:dyDescent="0.25">
      <c r="A16" s="99" t="s">
        <v>75</v>
      </c>
      <c r="B16" s="96">
        <v>52</v>
      </c>
      <c r="C16" s="96">
        <v>30</v>
      </c>
      <c r="D16" s="96">
        <v>66</v>
      </c>
      <c r="E16" s="96">
        <v>63</v>
      </c>
      <c r="F16" s="96">
        <v>57</v>
      </c>
      <c r="G16" s="96">
        <v>37</v>
      </c>
      <c r="H16" s="135">
        <f t="shared" si="1"/>
        <v>305</v>
      </c>
    </row>
    <row r="17" spans="1:9" ht="18" x14ac:dyDescent="0.25">
      <c r="A17" s="113" t="str">
        <f>'[1]par BT'!B121</f>
        <v>b) Traitement doleances investigables</v>
      </c>
      <c r="B17" s="95"/>
      <c r="C17" s="95"/>
      <c r="D17" s="95"/>
      <c r="E17" s="95"/>
      <c r="F17" s="95"/>
      <c r="G17" s="95"/>
      <c r="H17" s="136"/>
    </row>
    <row r="18" spans="1:9" ht="18" x14ac:dyDescent="0.25">
      <c r="A18" s="98" t="str">
        <f>'[1]par BT'!B122</f>
        <v xml:space="preserve">Doléances jointes à une autre doléance </v>
      </c>
      <c r="B18" s="96">
        <v>0</v>
      </c>
      <c r="C18" s="96">
        <v>8</v>
      </c>
      <c r="D18" s="96">
        <v>11</v>
      </c>
      <c r="E18" s="96">
        <v>1</v>
      </c>
      <c r="F18" s="96">
        <v>18</v>
      </c>
      <c r="G18" s="96">
        <v>8</v>
      </c>
      <c r="H18" s="135">
        <f>SUM(B18:G18)</f>
        <v>46</v>
      </c>
    </row>
    <row r="19" spans="1:9" ht="26.25" x14ac:dyDescent="0.25">
      <c r="A19" s="99" t="str">
        <f>'[1]par BT'!B123</f>
        <v xml:space="preserve"> Doléances classées sans suite après délibération  du Comité Consultatif d'Investigation</v>
      </c>
      <c r="B19" s="96">
        <v>0</v>
      </c>
      <c r="C19" s="96">
        <v>0</v>
      </c>
      <c r="D19" s="96">
        <v>22</v>
      </c>
      <c r="E19" s="96">
        <v>30</v>
      </c>
      <c r="F19" s="96">
        <v>0</v>
      </c>
      <c r="G19" s="96">
        <v>40</v>
      </c>
      <c r="H19" s="135">
        <f>SUM(B19:G19)</f>
        <v>92</v>
      </c>
    </row>
    <row r="20" spans="1:9" ht="18" x14ac:dyDescent="0.25">
      <c r="A20" s="99" t="str">
        <f>'[1]par BT'!B124</f>
        <v>Doléances transmises aux Juridictions après investigations</v>
      </c>
      <c r="B20" s="96">
        <v>3</v>
      </c>
      <c r="C20" s="96">
        <v>1</v>
      </c>
      <c r="D20" s="96">
        <v>4</v>
      </c>
      <c r="E20" s="96">
        <v>9</v>
      </c>
      <c r="F20" s="96">
        <v>4</v>
      </c>
      <c r="G20" s="96">
        <v>3</v>
      </c>
      <c r="H20" s="135">
        <f>SUM(B20:G20)</f>
        <v>24</v>
      </c>
    </row>
    <row r="21" spans="1:9" ht="18" x14ac:dyDescent="0.25">
      <c r="A21" s="113" t="str">
        <f>'[1]par BT'!B125</f>
        <v>TOTAL</v>
      </c>
      <c r="B21" s="97">
        <f t="shared" ref="B21:H21" si="2">SUM(B15,B16,B18,B19,B20)</f>
        <v>64</v>
      </c>
      <c r="C21" s="97">
        <f t="shared" si="2"/>
        <v>41</v>
      </c>
      <c r="D21" s="97">
        <f t="shared" si="2"/>
        <v>107</v>
      </c>
      <c r="E21" s="97">
        <f t="shared" si="2"/>
        <v>103</v>
      </c>
      <c r="F21" s="97">
        <f t="shared" si="2"/>
        <v>85</v>
      </c>
      <c r="G21" s="97">
        <f t="shared" si="2"/>
        <v>95</v>
      </c>
      <c r="H21" s="137">
        <f t="shared" si="2"/>
        <v>495</v>
      </c>
    </row>
    <row r="22" spans="1:9" x14ac:dyDescent="0.25">
      <c r="A22" s="39"/>
      <c r="B22" s="39"/>
      <c r="C22" s="39"/>
      <c r="D22" s="39"/>
      <c r="E22" s="39"/>
      <c r="F22" s="39"/>
      <c r="G22" s="39"/>
      <c r="H22" s="39"/>
    </row>
    <row r="23" spans="1:9" x14ac:dyDescent="0.25">
      <c r="A23" s="39"/>
      <c r="B23" s="39"/>
      <c r="C23" s="39"/>
      <c r="D23" s="39"/>
      <c r="E23" s="39"/>
      <c r="F23" s="39"/>
      <c r="G23" s="39"/>
      <c r="H23" s="39"/>
    </row>
    <row r="24" spans="1:9" x14ac:dyDescent="0.25">
      <c r="A24" s="39"/>
      <c r="B24" s="39"/>
      <c r="C24" s="39"/>
      <c r="D24" s="39"/>
      <c r="E24" s="39"/>
      <c r="F24" s="39"/>
      <c r="G24" s="39"/>
      <c r="H24" s="39"/>
    </row>
    <row r="25" spans="1:9" ht="15.75" x14ac:dyDescent="0.25">
      <c r="A25" s="143" t="s">
        <v>88</v>
      </c>
      <c r="B25" s="1"/>
      <c r="C25" s="1"/>
      <c r="D25" s="1"/>
      <c r="E25" s="1"/>
      <c r="F25" s="1"/>
      <c r="G25" s="1"/>
      <c r="H25" s="1"/>
    </row>
    <row r="26" spans="1:9" x14ac:dyDescent="0.25">
      <c r="A26" s="26"/>
      <c r="B26" s="1"/>
      <c r="C26" s="1"/>
      <c r="D26" s="1"/>
      <c r="E26" s="1"/>
      <c r="F26" s="1"/>
      <c r="G26" s="1"/>
      <c r="H26" s="1"/>
    </row>
    <row r="27" spans="1:9" ht="15.75" x14ac:dyDescent="0.25">
      <c r="A27" s="19"/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115" t="s">
        <v>10</v>
      </c>
    </row>
    <row r="28" spans="1:9" ht="18" x14ac:dyDescent="0.25">
      <c r="A28" s="116" t="s">
        <v>11</v>
      </c>
      <c r="B28" s="25">
        <v>584</v>
      </c>
      <c r="C28" s="25">
        <v>264</v>
      </c>
      <c r="D28" s="25">
        <v>214</v>
      </c>
      <c r="E28" s="25">
        <v>268</v>
      </c>
      <c r="F28" s="25">
        <v>195</v>
      </c>
      <c r="G28" s="25">
        <v>371</v>
      </c>
      <c r="H28" s="138">
        <v>1896</v>
      </c>
    </row>
    <row r="29" spans="1:9" ht="18" x14ac:dyDescent="0.25">
      <c r="A29" s="116" t="s">
        <v>12</v>
      </c>
      <c r="B29" s="25">
        <v>147</v>
      </c>
      <c r="C29" s="25">
        <v>66</v>
      </c>
      <c r="D29" s="25">
        <v>72</v>
      </c>
      <c r="E29" s="25">
        <v>79</v>
      </c>
      <c r="F29" s="25">
        <v>110</v>
      </c>
      <c r="G29" s="25">
        <v>69</v>
      </c>
      <c r="H29" s="138">
        <v>543</v>
      </c>
    </row>
    <row r="30" spans="1:9" ht="25.5" x14ac:dyDescent="0.25">
      <c r="A30" s="67" t="s">
        <v>13</v>
      </c>
      <c r="B30" s="40">
        <v>731</v>
      </c>
      <c r="C30" s="40">
        <v>330</v>
      </c>
      <c r="D30" s="40">
        <v>286</v>
      </c>
      <c r="E30" s="40">
        <v>347</v>
      </c>
      <c r="F30" s="40">
        <v>305</v>
      </c>
      <c r="G30" s="40">
        <v>440</v>
      </c>
      <c r="H30" s="139">
        <f>SUM(H28:H29)</f>
        <v>2439</v>
      </c>
      <c r="I30" s="4"/>
    </row>
    <row r="31" spans="1:9" ht="18" x14ac:dyDescent="0.25">
      <c r="A31" s="70" t="s">
        <v>14</v>
      </c>
      <c r="B31" s="32">
        <v>64</v>
      </c>
      <c r="C31" s="32">
        <v>41</v>
      </c>
      <c r="D31" s="32">
        <v>107</v>
      </c>
      <c r="E31" s="32">
        <v>103</v>
      </c>
      <c r="F31" s="32">
        <v>85</v>
      </c>
      <c r="G31" s="32">
        <v>95</v>
      </c>
      <c r="H31" s="138">
        <v>495</v>
      </c>
    </row>
    <row r="32" spans="1:9" ht="18" x14ac:dyDescent="0.25">
      <c r="A32" s="117" t="s">
        <v>67</v>
      </c>
      <c r="B32" s="35">
        <v>667</v>
      </c>
      <c r="C32" s="35">
        <v>289</v>
      </c>
      <c r="D32" s="35">
        <v>179</v>
      </c>
      <c r="E32" s="35">
        <v>244</v>
      </c>
      <c r="F32" s="35">
        <v>220</v>
      </c>
      <c r="G32" s="35">
        <v>345</v>
      </c>
      <c r="H32" s="140">
        <f>H30-H31</f>
        <v>1944</v>
      </c>
      <c r="I32" s="3"/>
    </row>
    <row r="33" spans="1:9" x14ac:dyDescent="0.25">
      <c r="A33" s="39"/>
      <c r="B33" s="39"/>
      <c r="C33" s="39"/>
      <c r="D33" s="39"/>
      <c r="E33" s="39"/>
      <c r="F33" s="39"/>
      <c r="G33" s="39"/>
      <c r="H33" s="39"/>
    </row>
    <row r="34" spans="1:9" x14ac:dyDescent="0.25">
      <c r="A34" s="39"/>
      <c r="B34" s="39"/>
      <c r="C34" s="39"/>
      <c r="D34" s="39"/>
      <c r="E34" s="39"/>
      <c r="F34" s="39"/>
      <c r="G34" s="39"/>
      <c r="H34" s="39"/>
    </row>
    <row r="35" spans="1:9" ht="15.75" x14ac:dyDescent="0.25">
      <c r="A35" s="143" t="s">
        <v>89</v>
      </c>
      <c r="B35" s="41"/>
      <c r="C35" s="41"/>
      <c r="D35" s="41"/>
      <c r="E35" s="41"/>
      <c r="F35" s="41"/>
      <c r="G35" s="41"/>
      <c r="H35" s="41"/>
    </row>
    <row r="36" spans="1:9" x14ac:dyDescent="0.25">
      <c r="A36" s="41"/>
      <c r="B36" s="41"/>
      <c r="C36" s="41"/>
      <c r="D36" s="41"/>
      <c r="E36" s="41"/>
      <c r="F36" s="41"/>
      <c r="G36" s="41"/>
      <c r="H36" s="41"/>
    </row>
    <row r="37" spans="1:9" ht="15.75" x14ac:dyDescent="0.25">
      <c r="A37" s="19"/>
      <c r="B37" s="29" t="s">
        <v>1</v>
      </c>
      <c r="C37" s="29" t="s">
        <v>2</v>
      </c>
      <c r="D37" s="29" t="s">
        <v>3</v>
      </c>
      <c r="E37" s="29" t="s">
        <v>4</v>
      </c>
      <c r="F37" s="29" t="s">
        <v>5</v>
      </c>
      <c r="G37" s="29" t="s">
        <v>6</v>
      </c>
      <c r="H37" s="115" t="s">
        <v>10</v>
      </c>
    </row>
    <row r="38" spans="1:9" ht="18" x14ac:dyDescent="0.25">
      <c r="A38" s="109" t="s">
        <v>15</v>
      </c>
      <c r="B38" s="33">
        <v>11</v>
      </c>
      <c r="C38" s="33">
        <v>3</v>
      </c>
      <c r="D38" s="33">
        <v>10</v>
      </c>
      <c r="E38" s="33">
        <v>11</v>
      </c>
      <c r="F38" s="33">
        <v>7</v>
      </c>
      <c r="G38" s="33">
        <v>11</v>
      </c>
      <c r="H38" s="133">
        <f>SUM(B38:G38)</f>
        <v>53</v>
      </c>
      <c r="I38" s="6"/>
    </row>
    <row r="39" spans="1:9" ht="18" x14ac:dyDescent="0.25">
      <c r="A39" s="109" t="s">
        <v>16</v>
      </c>
      <c r="B39" s="33">
        <v>7</v>
      </c>
      <c r="C39" s="33">
        <v>3</v>
      </c>
      <c r="D39" s="33">
        <v>3</v>
      </c>
      <c r="E39" s="33">
        <v>0</v>
      </c>
      <c r="F39" s="33">
        <v>7</v>
      </c>
      <c r="G39" s="33">
        <v>8</v>
      </c>
      <c r="H39" s="133">
        <f t="shared" ref="H39:H41" si="3">SUM(B39:G39)</f>
        <v>28</v>
      </c>
      <c r="I39" s="6"/>
    </row>
    <row r="40" spans="1:9" ht="18" x14ac:dyDescent="0.25">
      <c r="A40" s="109" t="s">
        <v>17</v>
      </c>
      <c r="B40" s="33">
        <v>2</v>
      </c>
      <c r="C40" s="33">
        <v>3</v>
      </c>
      <c r="D40" s="33">
        <v>0</v>
      </c>
      <c r="E40" s="33">
        <v>0</v>
      </c>
      <c r="F40" s="33">
        <v>0</v>
      </c>
      <c r="G40" s="33">
        <v>0</v>
      </c>
      <c r="H40" s="133">
        <f t="shared" si="3"/>
        <v>5</v>
      </c>
      <c r="I40" s="6"/>
    </row>
    <row r="41" spans="1:9" ht="18" x14ac:dyDescent="0.25">
      <c r="A41" s="109" t="s">
        <v>18</v>
      </c>
      <c r="B41" s="33">
        <v>5</v>
      </c>
      <c r="C41" s="33">
        <v>0</v>
      </c>
      <c r="D41" s="33">
        <v>3</v>
      </c>
      <c r="E41" s="33">
        <v>0</v>
      </c>
      <c r="F41" s="33">
        <v>7</v>
      </c>
      <c r="G41" s="33">
        <v>8</v>
      </c>
      <c r="H41" s="133">
        <f t="shared" si="3"/>
        <v>23</v>
      </c>
      <c r="I41" s="6"/>
    </row>
    <row r="42" spans="1:9" x14ac:dyDescent="0.25">
      <c r="A42" s="39"/>
      <c r="B42" s="39"/>
      <c r="C42" s="39"/>
      <c r="D42" s="39"/>
      <c r="E42" s="39"/>
      <c r="F42" s="39"/>
      <c r="G42" s="39"/>
      <c r="H42" s="39"/>
    </row>
    <row r="43" spans="1:9" x14ac:dyDescent="0.25">
      <c r="A43" s="39"/>
      <c r="B43" s="39"/>
      <c r="C43" s="39"/>
      <c r="D43" s="39"/>
      <c r="E43" s="39"/>
      <c r="F43" s="39"/>
      <c r="G43" s="39"/>
      <c r="H43" s="39"/>
    </row>
    <row r="44" spans="1:9" ht="15.75" x14ac:dyDescent="0.25">
      <c r="A44" s="143" t="s">
        <v>90</v>
      </c>
      <c r="B44" s="16"/>
      <c r="C44" s="16"/>
      <c r="D44" s="16"/>
      <c r="E44" s="16"/>
      <c r="F44" s="16"/>
      <c r="G44" s="16"/>
      <c r="H44" s="16"/>
    </row>
    <row r="45" spans="1:9" ht="15.75" x14ac:dyDescent="0.25">
      <c r="A45" s="16"/>
      <c r="B45" s="16"/>
      <c r="C45" s="16"/>
      <c r="D45" s="16"/>
      <c r="E45" s="16"/>
      <c r="F45" s="16"/>
      <c r="G45" s="16"/>
      <c r="H45" s="16"/>
    </row>
    <row r="46" spans="1:9" ht="15.75" x14ac:dyDescent="0.25">
      <c r="A46" s="20"/>
      <c r="B46" s="31" t="s">
        <v>1</v>
      </c>
      <c r="C46" s="31" t="s">
        <v>2</v>
      </c>
      <c r="D46" s="31" t="s">
        <v>3</v>
      </c>
      <c r="E46" s="31" t="s">
        <v>4</v>
      </c>
      <c r="F46" s="31" t="s">
        <v>5</v>
      </c>
      <c r="G46" s="31" t="s">
        <v>6</v>
      </c>
      <c r="H46" s="115" t="s">
        <v>10</v>
      </c>
    </row>
    <row r="47" spans="1:9" x14ac:dyDescent="0.25">
      <c r="A47" s="21" t="s">
        <v>19</v>
      </c>
      <c r="B47" s="15"/>
      <c r="C47" s="15"/>
      <c r="D47" s="15"/>
      <c r="E47" s="15"/>
      <c r="F47" s="15"/>
      <c r="G47" s="15"/>
      <c r="H47" s="10"/>
    </row>
    <row r="48" spans="1:9" x14ac:dyDescent="0.25">
      <c r="A48" s="22" t="s">
        <v>15</v>
      </c>
      <c r="B48" s="33">
        <v>1</v>
      </c>
      <c r="C48" s="33">
        <v>0</v>
      </c>
      <c r="D48" s="33">
        <v>0</v>
      </c>
      <c r="E48" s="33">
        <v>0</v>
      </c>
      <c r="F48" s="33">
        <v>6</v>
      </c>
      <c r="G48" s="33">
        <v>0</v>
      </c>
      <c r="H48" s="34">
        <f>SUM(B48:G48)</f>
        <v>7</v>
      </c>
      <c r="I48" s="8"/>
    </row>
    <row r="49" spans="1:9" x14ac:dyDescent="0.25">
      <c r="A49" s="22" t="s">
        <v>16</v>
      </c>
      <c r="B49" s="33">
        <v>1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4">
        <f t="shared" ref="H49:H111" si="4">SUM(B49:G49)</f>
        <v>1</v>
      </c>
      <c r="I49" s="8"/>
    </row>
    <row r="50" spans="1:9" x14ac:dyDescent="0.25">
      <c r="A50" s="22" t="s">
        <v>17</v>
      </c>
      <c r="B50" s="33">
        <v>1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4">
        <f t="shared" si="4"/>
        <v>1</v>
      </c>
      <c r="I50" s="8"/>
    </row>
    <row r="51" spans="1:9" x14ac:dyDescent="0.25">
      <c r="A51" s="22" t="s">
        <v>18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4">
        <f t="shared" si="4"/>
        <v>0</v>
      </c>
      <c r="I51" s="8"/>
    </row>
    <row r="52" spans="1:9" x14ac:dyDescent="0.25">
      <c r="A52" s="17" t="s">
        <v>20</v>
      </c>
      <c r="B52" s="15"/>
      <c r="C52" s="15"/>
      <c r="D52" s="15"/>
      <c r="E52" s="15"/>
      <c r="F52" s="15"/>
      <c r="G52" s="15"/>
      <c r="H52" s="7"/>
      <c r="I52" s="28"/>
    </row>
    <row r="53" spans="1:9" x14ac:dyDescent="0.25">
      <c r="A53" s="22" t="s">
        <v>15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4">
        <f t="shared" si="4"/>
        <v>0</v>
      </c>
      <c r="I53" s="8"/>
    </row>
    <row r="54" spans="1:9" x14ac:dyDescent="0.25">
      <c r="A54" s="22" t="s">
        <v>16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4">
        <f t="shared" si="4"/>
        <v>0</v>
      </c>
      <c r="I54" s="8"/>
    </row>
    <row r="55" spans="1:9" x14ac:dyDescent="0.25">
      <c r="A55" s="22" t="s">
        <v>17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4">
        <f t="shared" si="4"/>
        <v>0</v>
      </c>
      <c r="I55" s="8"/>
    </row>
    <row r="56" spans="1:9" x14ac:dyDescent="0.25">
      <c r="A56" s="22" t="s">
        <v>18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4">
        <f t="shared" si="4"/>
        <v>0</v>
      </c>
      <c r="I56" s="8"/>
    </row>
    <row r="57" spans="1:9" x14ac:dyDescent="0.25">
      <c r="A57" s="17" t="s">
        <v>21</v>
      </c>
      <c r="B57" s="15"/>
      <c r="C57" s="15"/>
      <c r="D57" s="15"/>
      <c r="E57" s="15"/>
      <c r="F57" s="15"/>
      <c r="G57" s="15"/>
      <c r="H57" s="7"/>
      <c r="I57" s="28"/>
    </row>
    <row r="58" spans="1:9" x14ac:dyDescent="0.25">
      <c r="A58" s="22" t="s">
        <v>15</v>
      </c>
      <c r="B58" s="33">
        <v>0</v>
      </c>
      <c r="C58" s="33">
        <v>0</v>
      </c>
      <c r="D58" s="33">
        <v>0</v>
      </c>
      <c r="E58" s="33">
        <v>0</v>
      </c>
      <c r="F58" s="33">
        <v>1</v>
      </c>
      <c r="G58" s="33">
        <v>0</v>
      </c>
      <c r="H58" s="34">
        <f t="shared" si="4"/>
        <v>1</v>
      </c>
      <c r="I58" s="8"/>
    </row>
    <row r="59" spans="1:9" x14ac:dyDescent="0.25">
      <c r="A59" s="22" t="s">
        <v>16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4">
        <f t="shared" si="4"/>
        <v>0</v>
      </c>
      <c r="I59" s="8"/>
    </row>
    <row r="60" spans="1:9" x14ac:dyDescent="0.25">
      <c r="A60" s="22" t="s">
        <v>17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4">
        <f t="shared" si="4"/>
        <v>0</v>
      </c>
      <c r="I60" s="8"/>
    </row>
    <row r="61" spans="1:9" x14ac:dyDescent="0.25">
      <c r="A61" s="22" t="s">
        <v>18</v>
      </c>
      <c r="B61" s="33">
        <v>0</v>
      </c>
      <c r="C61" s="33">
        <v>0</v>
      </c>
      <c r="D61" s="33">
        <v>0</v>
      </c>
      <c r="E61" s="33">
        <v>0</v>
      </c>
      <c r="F61" s="33">
        <v>1</v>
      </c>
      <c r="G61" s="33">
        <v>0</v>
      </c>
      <c r="H61" s="34">
        <f t="shared" si="4"/>
        <v>1</v>
      </c>
      <c r="I61" s="8"/>
    </row>
    <row r="62" spans="1:9" ht="26.25" x14ac:dyDescent="0.25">
      <c r="A62" s="17" t="s">
        <v>22</v>
      </c>
      <c r="B62" s="15"/>
      <c r="C62" s="15"/>
      <c r="D62" s="15"/>
      <c r="E62" s="15"/>
      <c r="F62" s="15"/>
      <c r="G62" s="15"/>
      <c r="H62" s="7"/>
      <c r="I62" s="28"/>
    </row>
    <row r="63" spans="1:9" x14ac:dyDescent="0.25">
      <c r="A63" s="22" t="s">
        <v>15</v>
      </c>
      <c r="B63" s="33">
        <v>2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4">
        <f t="shared" si="4"/>
        <v>2</v>
      </c>
      <c r="I63" s="8"/>
    </row>
    <row r="64" spans="1:9" x14ac:dyDescent="0.25">
      <c r="A64" s="22" t="s">
        <v>16</v>
      </c>
      <c r="B64" s="33">
        <v>2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4">
        <f t="shared" si="4"/>
        <v>2</v>
      </c>
      <c r="I64" s="8"/>
    </row>
    <row r="65" spans="1:9" x14ac:dyDescent="0.25">
      <c r="A65" s="22" t="s">
        <v>17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4">
        <f t="shared" si="4"/>
        <v>0</v>
      </c>
      <c r="I65" s="8"/>
    </row>
    <row r="66" spans="1:9" x14ac:dyDescent="0.25">
      <c r="A66" s="22" t="s">
        <v>18</v>
      </c>
      <c r="B66" s="33">
        <v>2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4">
        <f t="shared" si="4"/>
        <v>2</v>
      </c>
      <c r="I66" s="8"/>
    </row>
    <row r="67" spans="1:9" ht="26.25" x14ac:dyDescent="0.25">
      <c r="A67" s="17" t="s">
        <v>23</v>
      </c>
      <c r="B67" s="15"/>
      <c r="C67" s="15"/>
      <c r="D67" s="15"/>
      <c r="E67" s="15"/>
      <c r="F67" s="15"/>
      <c r="G67" s="15"/>
      <c r="H67" s="7"/>
      <c r="I67" s="28"/>
    </row>
    <row r="68" spans="1:9" x14ac:dyDescent="0.25">
      <c r="A68" s="22" t="s">
        <v>15</v>
      </c>
      <c r="B68" s="33">
        <v>2</v>
      </c>
      <c r="C68" s="33">
        <v>2</v>
      </c>
      <c r="D68" s="33">
        <v>0</v>
      </c>
      <c r="E68" s="33">
        <v>0</v>
      </c>
      <c r="F68" s="33">
        <v>0</v>
      </c>
      <c r="G68" s="33">
        <v>0</v>
      </c>
      <c r="H68" s="34">
        <f t="shared" si="4"/>
        <v>4</v>
      </c>
      <c r="I68" s="8"/>
    </row>
    <row r="69" spans="1:9" x14ac:dyDescent="0.25">
      <c r="A69" s="22" t="s">
        <v>16</v>
      </c>
      <c r="B69" s="33">
        <v>2</v>
      </c>
      <c r="C69" s="33">
        <v>2</v>
      </c>
      <c r="D69" s="33">
        <v>0</v>
      </c>
      <c r="E69" s="33">
        <v>0</v>
      </c>
      <c r="F69" s="33">
        <v>0</v>
      </c>
      <c r="G69" s="33">
        <v>0</v>
      </c>
      <c r="H69" s="34">
        <f t="shared" si="4"/>
        <v>4</v>
      </c>
      <c r="I69" s="8"/>
    </row>
    <row r="70" spans="1:9" x14ac:dyDescent="0.25">
      <c r="A70" s="22" t="s">
        <v>17</v>
      </c>
      <c r="B70" s="33">
        <v>1</v>
      </c>
      <c r="C70" s="33">
        <v>2</v>
      </c>
      <c r="D70" s="33">
        <v>0</v>
      </c>
      <c r="E70" s="33">
        <v>0</v>
      </c>
      <c r="F70" s="33">
        <v>0</v>
      </c>
      <c r="G70" s="33">
        <v>0</v>
      </c>
      <c r="H70" s="34">
        <f t="shared" si="4"/>
        <v>3</v>
      </c>
      <c r="I70" s="8"/>
    </row>
    <row r="71" spans="1:9" x14ac:dyDescent="0.25">
      <c r="A71" s="22" t="s">
        <v>18</v>
      </c>
      <c r="B71" s="33">
        <v>1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f t="shared" si="4"/>
        <v>1</v>
      </c>
      <c r="I71" s="8"/>
    </row>
    <row r="72" spans="1:9" x14ac:dyDescent="0.25">
      <c r="A72" s="17" t="s">
        <v>24</v>
      </c>
      <c r="B72" s="15"/>
      <c r="C72" s="15"/>
      <c r="D72" s="15"/>
      <c r="E72" s="15"/>
      <c r="F72" s="15"/>
      <c r="G72" s="15"/>
      <c r="H72" s="7"/>
      <c r="I72" s="28"/>
    </row>
    <row r="73" spans="1:9" x14ac:dyDescent="0.25">
      <c r="A73" s="22" t="s">
        <v>15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4">
        <f t="shared" si="4"/>
        <v>0</v>
      </c>
      <c r="I73" s="8"/>
    </row>
    <row r="74" spans="1:9" x14ac:dyDescent="0.25">
      <c r="A74" s="22" t="s">
        <v>16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4">
        <f t="shared" si="4"/>
        <v>0</v>
      </c>
      <c r="I74" s="8"/>
    </row>
    <row r="75" spans="1:9" x14ac:dyDescent="0.25">
      <c r="A75" s="22" t="s">
        <v>17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4">
        <f t="shared" si="4"/>
        <v>0</v>
      </c>
      <c r="I75" s="8"/>
    </row>
    <row r="76" spans="1:9" x14ac:dyDescent="0.25">
      <c r="A76" s="22" t="s">
        <v>18</v>
      </c>
      <c r="B76" s="33"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4">
        <f t="shared" si="4"/>
        <v>0</v>
      </c>
      <c r="I76" s="8"/>
    </row>
    <row r="77" spans="1:9" x14ac:dyDescent="0.25">
      <c r="A77" s="17" t="s">
        <v>25</v>
      </c>
      <c r="B77" s="15"/>
      <c r="C77" s="15"/>
      <c r="D77" s="15"/>
      <c r="E77" s="15"/>
      <c r="F77" s="15"/>
      <c r="G77" s="15"/>
      <c r="H77" s="7"/>
      <c r="I77" s="28"/>
    </row>
    <row r="78" spans="1:9" x14ac:dyDescent="0.25">
      <c r="A78" s="22" t="s">
        <v>15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4">
        <f t="shared" si="4"/>
        <v>0</v>
      </c>
      <c r="I78" s="8"/>
    </row>
    <row r="79" spans="1:9" x14ac:dyDescent="0.25">
      <c r="A79" s="22" t="s">
        <v>16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4">
        <f t="shared" si="4"/>
        <v>0</v>
      </c>
      <c r="I79" s="8"/>
    </row>
    <row r="80" spans="1:9" x14ac:dyDescent="0.25">
      <c r="A80" s="22" t="s">
        <v>17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4">
        <f t="shared" si="4"/>
        <v>0</v>
      </c>
      <c r="I80" s="8"/>
    </row>
    <row r="81" spans="1:9" x14ac:dyDescent="0.25">
      <c r="A81" s="22" t="s">
        <v>18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4">
        <f t="shared" si="4"/>
        <v>0</v>
      </c>
      <c r="I81" s="8"/>
    </row>
    <row r="82" spans="1:9" x14ac:dyDescent="0.25">
      <c r="A82" s="17" t="s">
        <v>26</v>
      </c>
      <c r="B82" s="15"/>
      <c r="C82" s="15"/>
      <c r="D82" s="15"/>
      <c r="E82" s="15"/>
      <c r="F82" s="15"/>
      <c r="G82" s="15"/>
      <c r="H82" s="7"/>
      <c r="I82" s="28"/>
    </row>
    <row r="83" spans="1:9" x14ac:dyDescent="0.25">
      <c r="A83" s="22" t="s">
        <v>15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4">
        <f t="shared" si="4"/>
        <v>0</v>
      </c>
      <c r="I83" s="8"/>
    </row>
    <row r="84" spans="1:9" x14ac:dyDescent="0.25">
      <c r="A84" s="22" t="s">
        <v>16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4">
        <f t="shared" si="4"/>
        <v>0</v>
      </c>
      <c r="I84" s="8"/>
    </row>
    <row r="85" spans="1:9" x14ac:dyDescent="0.25">
      <c r="A85" s="22" t="s">
        <v>17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4">
        <f t="shared" si="4"/>
        <v>0</v>
      </c>
      <c r="I85" s="8"/>
    </row>
    <row r="86" spans="1:9" x14ac:dyDescent="0.25">
      <c r="A86" s="22" t="s">
        <v>18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34">
        <f t="shared" si="4"/>
        <v>0</v>
      </c>
      <c r="I86" s="8"/>
    </row>
    <row r="87" spans="1:9" ht="25.5" x14ac:dyDescent="0.25">
      <c r="A87" s="27" t="s">
        <v>77</v>
      </c>
      <c r="B87" s="15"/>
      <c r="C87" s="15"/>
      <c r="D87" s="15"/>
      <c r="E87" s="15"/>
      <c r="F87" s="15"/>
      <c r="G87" s="15"/>
      <c r="H87" s="7"/>
      <c r="I87" s="28"/>
    </row>
    <row r="88" spans="1:9" x14ac:dyDescent="0.25">
      <c r="A88" s="22" t="s">
        <v>15</v>
      </c>
      <c r="B88" s="33">
        <v>2</v>
      </c>
      <c r="C88" s="33">
        <v>0</v>
      </c>
      <c r="D88" s="33">
        <v>0</v>
      </c>
      <c r="E88" s="33">
        <v>0</v>
      </c>
      <c r="F88" s="33">
        <v>0</v>
      </c>
      <c r="G88" s="33">
        <v>5</v>
      </c>
      <c r="H88" s="34">
        <f t="shared" si="4"/>
        <v>7</v>
      </c>
      <c r="I88" s="8"/>
    </row>
    <row r="89" spans="1:9" x14ac:dyDescent="0.25">
      <c r="A89" s="22" t="s">
        <v>16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5</v>
      </c>
      <c r="H89" s="34">
        <f t="shared" si="4"/>
        <v>5</v>
      </c>
      <c r="I89" s="8"/>
    </row>
    <row r="90" spans="1:9" x14ac:dyDescent="0.25">
      <c r="A90" s="22" t="s">
        <v>17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34">
        <f t="shared" si="4"/>
        <v>0</v>
      </c>
      <c r="I90" s="8"/>
    </row>
    <row r="91" spans="1:9" x14ac:dyDescent="0.25">
      <c r="A91" s="22" t="s">
        <v>18</v>
      </c>
      <c r="B91" s="33">
        <v>0</v>
      </c>
      <c r="C91" s="33">
        <v>0</v>
      </c>
      <c r="D91" s="33">
        <v>0</v>
      </c>
      <c r="E91" s="33">
        <v>0</v>
      </c>
      <c r="F91" s="33">
        <v>0</v>
      </c>
      <c r="G91" s="33">
        <v>5</v>
      </c>
      <c r="H91" s="34">
        <f t="shared" si="4"/>
        <v>5</v>
      </c>
      <c r="I91" s="8"/>
    </row>
    <row r="92" spans="1:9" x14ac:dyDescent="0.25">
      <c r="A92" s="23" t="s">
        <v>27</v>
      </c>
      <c r="B92" s="18"/>
      <c r="C92" s="18"/>
      <c r="D92" s="18"/>
      <c r="E92" s="18"/>
      <c r="F92" s="18"/>
      <c r="G92" s="18"/>
      <c r="H92" s="7"/>
      <c r="I92" s="28"/>
    </row>
    <row r="93" spans="1:9" x14ac:dyDescent="0.25">
      <c r="A93" s="24" t="s">
        <v>15</v>
      </c>
      <c r="B93" s="33">
        <v>0</v>
      </c>
      <c r="C93" s="33">
        <v>0</v>
      </c>
      <c r="D93" s="33">
        <v>2</v>
      </c>
      <c r="E93" s="33">
        <v>0</v>
      </c>
      <c r="F93" s="33">
        <v>0</v>
      </c>
      <c r="G93" s="33">
        <v>0</v>
      </c>
      <c r="H93" s="34">
        <f t="shared" si="4"/>
        <v>2</v>
      </c>
      <c r="I93" s="8"/>
    </row>
    <row r="94" spans="1:9" x14ac:dyDescent="0.25">
      <c r="A94" s="22" t="s">
        <v>16</v>
      </c>
      <c r="B94" s="33">
        <v>0</v>
      </c>
      <c r="C94" s="33">
        <v>0</v>
      </c>
      <c r="D94" s="33">
        <v>0</v>
      </c>
      <c r="E94" s="33">
        <v>0</v>
      </c>
      <c r="F94" s="33">
        <v>0</v>
      </c>
      <c r="G94" s="33">
        <v>0</v>
      </c>
      <c r="H94" s="34">
        <f t="shared" si="4"/>
        <v>0</v>
      </c>
      <c r="I94" s="8"/>
    </row>
    <row r="95" spans="1:9" x14ac:dyDescent="0.25">
      <c r="A95" s="22" t="s">
        <v>17</v>
      </c>
      <c r="B95" s="33"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4">
        <f t="shared" si="4"/>
        <v>0</v>
      </c>
      <c r="I95" s="8"/>
    </row>
    <row r="96" spans="1:9" x14ac:dyDescent="0.25">
      <c r="A96" s="22" t="s">
        <v>18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34">
        <f t="shared" si="4"/>
        <v>0</v>
      </c>
      <c r="I96" s="8"/>
    </row>
    <row r="97" spans="1:9" ht="51.75" x14ac:dyDescent="0.25">
      <c r="A97" s="17" t="s">
        <v>76</v>
      </c>
      <c r="B97" s="15"/>
      <c r="C97" s="15"/>
      <c r="D97" s="15"/>
      <c r="E97" s="15"/>
      <c r="F97" s="15"/>
      <c r="G97" s="15"/>
      <c r="H97" s="7"/>
      <c r="I97" s="28"/>
    </row>
    <row r="98" spans="1:9" x14ac:dyDescent="0.25">
      <c r="A98" s="22" t="s">
        <v>15</v>
      </c>
      <c r="B98" s="33">
        <v>0</v>
      </c>
      <c r="C98" s="33">
        <v>0</v>
      </c>
      <c r="D98" s="33">
        <v>1</v>
      </c>
      <c r="E98" s="33">
        <v>0</v>
      </c>
      <c r="F98" s="33">
        <v>0</v>
      </c>
      <c r="G98" s="33">
        <v>0</v>
      </c>
      <c r="H98" s="34">
        <f t="shared" si="4"/>
        <v>1</v>
      </c>
      <c r="I98" s="8"/>
    </row>
    <row r="99" spans="1:9" x14ac:dyDescent="0.25">
      <c r="A99" s="22" t="s">
        <v>16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4">
        <f t="shared" si="4"/>
        <v>0</v>
      </c>
      <c r="I99" s="8"/>
    </row>
    <row r="100" spans="1:9" x14ac:dyDescent="0.25">
      <c r="A100" s="22" t="s">
        <v>17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  <c r="H100" s="34">
        <f t="shared" si="4"/>
        <v>0</v>
      </c>
      <c r="I100" s="8"/>
    </row>
    <row r="101" spans="1:9" x14ac:dyDescent="0.25">
      <c r="A101" s="22" t="s">
        <v>18</v>
      </c>
      <c r="B101" s="33">
        <v>0</v>
      </c>
      <c r="C101" s="33">
        <v>0</v>
      </c>
      <c r="D101" s="33">
        <v>0</v>
      </c>
      <c r="E101" s="33">
        <v>0</v>
      </c>
      <c r="F101" s="33">
        <v>0</v>
      </c>
      <c r="G101" s="33">
        <v>0</v>
      </c>
      <c r="H101" s="34">
        <f t="shared" si="4"/>
        <v>0</v>
      </c>
      <c r="I101" s="8"/>
    </row>
    <row r="102" spans="1:9" ht="26.25" x14ac:dyDescent="0.25">
      <c r="A102" s="17" t="s">
        <v>28</v>
      </c>
      <c r="B102" s="15"/>
      <c r="C102" s="15"/>
      <c r="D102" s="15"/>
      <c r="E102" s="15"/>
      <c r="F102" s="15"/>
      <c r="G102" s="15"/>
      <c r="H102" s="7"/>
      <c r="I102" s="28"/>
    </row>
    <row r="103" spans="1:9" x14ac:dyDescent="0.25">
      <c r="A103" s="22" t="s">
        <v>15</v>
      </c>
      <c r="B103" s="33">
        <v>0</v>
      </c>
      <c r="C103" s="33">
        <v>0</v>
      </c>
      <c r="D103" s="33">
        <v>1</v>
      </c>
      <c r="E103" s="33">
        <v>1</v>
      </c>
      <c r="F103" s="33">
        <v>1</v>
      </c>
      <c r="G103" s="33">
        <v>0</v>
      </c>
      <c r="H103" s="34">
        <f t="shared" si="4"/>
        <v>3</v>
      </c>
      <c r="I103" s="8"/>
    </row>
    <row r="104" spans="1:9" x14ac:dyDescent="0.25">
      <c r="A104" s="22" t="s">
        <v>16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4">
        <f t="shared" si="4"/>
        <v>0</v>
      </c>
      <c r="I104" s="8"/>
    </row>
    <row r="105" spans="1:9" x14ac:dyDescent="0.25">
      <c r="A105" s="22" t="s">
        <v>17</v>
      </c>
      <c r="B105" s="33">
        <v>0</v>
      </c>
      <c r="C105" s="33">
        <v>0</v>
      </c>
      <c r="D105" s="33">
        <v>0</v>
      </c>
      <c r="E105" s="33">
        <v>0</v>
      </c>
      <c r="F105" s="33">
        <v>0</v>
      </c>
      <c r="G105" s="33">
        <v>0</v>
      </c>
      <c r="H105" s="34">
        <f t="shared" si="4"/>
        <v>0</v>
      </c>
      <c r="I105" s="8"/>
    </row>
    <row r="106" spans="1:9" x14ac:dyDescent="0.25">
      <c r="A106" s="22" t="s">
        <v>18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v>0</v>
      </c>
      <c r="H106" s="34">
        <f t="shared" si="4"/>
        <v>0</v>
      </c>
      <c r="I106" s="8"/>
    </row>
    <row r="107" spans="1:9" x14ac:dyDescent="0.25">
      <c r="A107" s="17" t="s">
        <v>29</v>
      </c>
      <c r="B107" s="15"/>
      <c r="C107" s="15"/>
      <c r="D107" s="15"/>
      <c r="E107" s="15"/>
      <c r="F107" s="15"/>
      <c r="G107" s="15"/>
      <c r="H107" s="7"/>
      <c r="I107" s="28"/>
    </row>
    <row r="108" spans="1:9" x14ac:dyDescent="0.25">
      <c r="A108" s="22" t="s">
        <v>15</v>
      </c>
      <c r="B108" s="33">
        <v>0</v>
      </c>
      <c r="C108" s="33">
        <v>0</v>
      </c>
      <c r="D108" s="33">
        <v>2</v>
      </c>
      <c r="E108" s="33">
        <v>4</v>
      </c>
      <c r="F108" s="33">
        <v>1</v>
      </c>
      <c r="G108" s="33">
        <v>1</v>
      </c>
      <c r="H108" s="34">
        <f t="shared" si="4"/>
        <v>8</v>
      </c>
      <c r="I108" s="8"/>
    </row>
    <row r="109" spans="1:9" x14ac:dyDescent="0.25">
      <c r="A109" s="22" t="s">
        <v>16</v>
      </c>
      <c r="B109" s="33">
        <v>0</v>
      </c>
      <c r="C109" s="33">
        <v>0</v>
      </c>
      <c r="D109" s="33">
        <v>2</v>
      </c>
      <c r="E109" s="33">
        <v>0</v>
      </c>
      <c r="F109" s="33">
        <v>0</v>
      </c>
      <c r="G109" s="33">
        <v>1</v>
      </c>
      <c r="H109" s="34">
        <f t="shared" si="4"/>
        <v>3</v>
      </c>
      <c r="I109" s="8"/>
    </row>
    <row r="110" spans="1:9" x14ac:dyDescent="0.25">
      <c r="A110" s="22" t="s">
        <v>17</v>
      </c>
      <c r="B110" s="33">
        <v>0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4">
        <f t="shared" si="4"/>
        <v>0</v>
      </c>
      <c r="I110" s="8"/>
    </row>
    <row r="111" spans="1:9" x14ac:dyDescent="0.25">
      <c r="A111" s="22" t="s">
        <v>18</v>
      </c>
      <c r="B111" s="33">
        <v>0</v>
      </c>
      <c r="C111" s="33">
        <v>0</v>
      </c>
      <c r="D111" s="33">
        <v>2</v>
      </c>
      <c r="E111" s="33">
        <v>0</v>
      </c>
      <c r="F111" s="33">
        <v>0</v>
      </c>
      <c r="G111" s="33">
        <v>1</v>
      </c>
      <c r="H111" s="34">
        <f t="shared" si="4"/>
        <v>3</v>
      </c>
      <c r="I111" s="8"/>
    </row>
    <row r="112" spans="1:9" x14ac:dyDescent="0.25">
      <c r="A112" s="17" t="s">
        <v>30</v>
      </c>
      <c r="B112" s="15"/>
      <c r="C112" s="15"/>
      <c r="D112" s="15"/>
      <c r="E112" s="15"/>
      <c r="F112" s="15"/>
      <c r="G112" s="15"/>
      <c r="H112" s="7"/>
      <c r="I112" s="28"/>
    </row>
    <row r="113" spans="1:9" x14ac:dyDescent="0.25">
      <c r="A113" s="22" t="s">
        <v>15</v>
      </c>
      <c r="B113" s="33">
        <v>0</v>
      </c>
      <c r="C113" s="33">
        <v>0</v>
      </c>
      <c r="D113" s="33">
        <v>0</v>
      </c>
      <c r="E113" s="33">
        <v>0</v>
      </c>
      <c r="F113" s="33">
        <v>3</v>
      </c>
      <c r="G113" s="33">
        <v>0</v>
      </c>
      <c r="H113" s="34">
        <f t="shared" ref="H113:H146" si="5">SUM(B113:G113)</f>
        <v>3</v>
      </c>
      <c r="I113" s="8"/>
    </row>
    <row r="114" spans="1:9" x14ac:dyDescent="0.25">
      <c r="A114" s="22" t="s">
        <v>16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4">
        <f t="shared" si="5"/>
        <v>0</v>
      </c>
      <c r="I114" s="8"/>
    </row>
    <row r="115" spans="1:9" x14ac:dyDescent="0.25">
      <c r="A115" s="22" t="s">
        <v>17</v>
      </c>
      <c r="B115" s="33">
        <v>0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4">
        <f t="shared" si="5"/>
        <v>0</v>
      </c>
      <c r="I115" s="8"/>
    </row>
    <row r="116" spans="1:9" x14ac:dyDescent="0.25">
      <c r="A116" s="22" t="s">
        <v>18</v>
      </c>
      <c r="B116" s="33">
        <v>0</v>
      </c>
      <c r="C116" s="33">
        <v>0</v>
      </c>
      <c r="D116" s="33">
        <v>0</v>
      </c>
      <c r="E116" s="33">
        <v>0</v>
      </c>
      <c r="F116" s="33">
        <v>0</v>
      </c>
      <c r="G116" s="33">
        <v>0</v>
      </c>
      <c r="H116" s="34">
        <f t="shared" si="5"/>
        <v>0</v>
      </c>
      <c r="I116" s="8"/>
    </row>
    <row r="117" spans="1:9" x14ac:dyDescent="0.25">
      <c r="A117" s="17" t="s">
        <v>31</v>
      </c>
      <c r="B117" s="15"/>
      <c r="C117" s="15"/>
      <c r="D117" s="15"/>
      <c r="E117" s="15"/>
      <c r="F117" s="15"/>
      <c r="G117" s="15"/>
      <c r="H117" s="7"/>
      <c r="I117" s="28"/>
    </row>
    <row r="118" spans="1:9" x14ac:dyDescent="0.25">
      <c r="A118" s="22" t="s">
        <v>15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1</v>
      </c>
      <c r="H118" s="34">
        <f t="shared" si="5"/>
        <v>1</v>
      </c>
      <c r="I118" s="8"/>
    </row>
    <row r="119" spans="1:9" x14ac:dyDescent="0.25">
      <c r="A119" s="22" t="s">
        <v>16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4">
        <f t="shared" si="5"/>
        <v>0</v>
      </c>
      <c r="I119" s="8"/>
    </row>
    <row r="120" spans="1:9" x14ac:dyDescent="0.25">
      <c r="A120" s="22" t="s">
        <v>17</v>
      </c>
      <c r="B120" s="33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4">
        <f t="shared" si="5"/>
        <v>0</v>
      </c>
      <c r="I120" s="8"/>
    </row>
    <row r="121" spans="1:9" x14ac:dyDescent="0.25">
      <c r="A121" s="22" t="s">
        <v>18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4">
        <f t="shared" si="5"/>
        <v>0</v>
      </c>
      <c r="I121" s="8"/>
    </row>
    <row r="122" spans="1:9" ht="26.25" x14ac:dyDescent="0.25">
      <c r="A122" s="17" t="s">
        <v>32</v>
      </c>
      <c r="B122" s="15"/>
      <c r="C122" s="15"/>
      <c r="D122" s="15"/>
      <c r="E122" s="15"/>
      <c r="F122" s="15"/>
      <c r="G122" s="15"/>
      <c r="H122" s="7"/>
      <c r="I122" s="28"/>
    </row>
    <row r="123" spans="1:9" x14ac:dyDescent="0.25">
      <c r="A123" s="22" t="s">
        <v>15</v>
      </c>
      <c r="B123" s="33">
        <v>0</v>
      </c>
      <c r="C123" s="33">
        <v>0</v>
      </c>
      <c r="D123" s="33">
        <v>0</v>
      </c>
      <c r="E123" s="33">
        <v>2</v>
      </c>
      <c r="F123" s="33">
        <v>0</v>
      </c>
      <c r="G123" s="33">
        <v>0</v>
      </c>
      <c r="H123" s="34">
        <f t="shared" si="5"/>
        <v>2</v>
      </c>
      <c r="I123" s="8"/>
    </row>
    <row r="124" spans="1:9" x14ac:dyDescent="0.25">
      <c r="A124" s="22" t="s">
        <v>16</v>
      </c>
      <c r="B124" s="33">
        <v>0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4">
        <f t="shared" si="5"/>
        <v>0</v>
      </c>
      <c r="I124" s="8"/>
    </row>
    <row r="125" spans="1:9" x14ac:dyDescent="0.25">
      <c r="A125" s="22" t="s">
        <v>17</v>
      </c>
      <c r="B125" s="33">
        <v>0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4">
        <f t="shared" si="5"/>
        <v>0</v>
      </c>
      <c r="I125" s="8"/>
    </row>
    <row r="126" spans="1:9" x14ac:dyDescent="0.25">
      <c r="A126" s="22" t="s">
        <v>18</v>
      </c>
      <c r="B126" s="33">
        <v>0</v>
      </c>
      <c r="C126" s="33">
        <v>0</v>
      </c>
      <c r="D126" s="33">
        <v>0</v>
      </c>
      <c r="E126" s="33">
        <v>0</v>
      </c>
      <c r="F126" s="33">
        <v>0</v>
      </c>
      <c r="G126" s="33">
        <v>0</v>
      </c>
      <c r="H126" s="34">
        <f t="shared" si="5"/>
        <v>0</v>
      </c>
      <c r="I126" s="8"/>
    </row>
    <row r="127" spans="1:9" ht="26.25" x14ac:dyDescent="0.25">
      <c r="A127" s="118" t="s">
        <v>33</v>
      </c>
      <c r="B127" s="30"/>
      <c r="C127" s="30"/>
      <c r="D127" s="30"/>
      <c r="E127" s="30"/>
      <c r="F127" s="30"/>
      <c r="G127" s="30"/>
      <c r="H127" s="7"/>
      <c r="I127" s="28"/>
    </row>
    <row r="128" spans="1:9" x14ac:dyDescent="0.25">
      <c r="A128" s="22" t="s">
        <v>15</v>
      </c>
      <c r="B128" s="33">
        <v>0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4">
        <f t="shared" si="5"/>
        <v>0</v>
      </c>
      <c r="I128" s="8"/>
    </row>
    <row r="129" spans="1:9" x14ac:dyDescent="0.25">
      <c r="A129" s="22" t="s">
        <v>16</v>
      </c>
      <c r="B129" s="33">
        <v>0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4">
        <f t="shared" si="5"/>
        <v>0</v>
      </c>
      <c r="I129" s="8"/>
    </row>
    <row r="130" spans="1:9" x14ac:dyDescent="0.25">
      <c r="A130" s="22" t="s">
        <v>17</v>
      </c>
      <c r="B130" s="33">
        <v>0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4">
        <f t="shared" si="5"/>
        <v>0</v>
      </c>
      <c r="I130" s="8"/>
    </row>
    <row r="131" spans="1:9" x14ac:dyDescent="0.25">
      <c r="A131" s="22" t="s">
        <v>18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4">
        <f t="shared" si="5"/>
        <v>0</v>
      </c>
      <c r="I131" s="8"/>
    </row>
    <row r="132" spans="1:9" x14ac:dyDescent="0.25">
      <c r="A132" s="119" t="s">
        <v>34</v>
      </c>
      <c r="B132" s="30"/>
      <c r="C132" s="30"/>
      <c r="D132" s="30"/>
      <c r="E132" s="30"/>
      <c r="F132" s="30"/>
      <c r="G132" s="30"/>
      <c r="H132" s="7"/>
      <c r="I132" s="28"/>
    </row>
    <row r="133" spans="1:9" x14ac:dyDescent="0.25">
      <c r="A133" s="22" t="s">
        <v>15</v>
      </c>
      <c r="B133" s="33">
        <v>0</v>
      </c>
      <c r="C133" s="33">
        <v>1</v>
      </c>
      <c r="D133" s="33">
        <v>0</v>
      </c>
      <c r="E133" s="33">
        <v>0</v>
      </c>
      <c r="F133" s="33">
        <v>0</v>
      </c>
      <c r="G133" s="33">
        <v>0</v>
      </c>
      <c r="H133" s="34">
        <f t="shared" si="5"/>
        <v>1</v>
      </c>
      <c r="I133" s="8"/>
    </row>
    <row r="134" spans="1:9" x14ac:dyDescent="0.25">
      <c r="A134" s="22" t="s">
        <v>16</v>
      </c>
      <c r="B134" s="33">
        <v>0</v>
      </c>
      <c r="C134" s="33">
        <v>1</v>
      </c>
      <c r="D134" s="33">
        <v>0</v>
      </c>
      <c r="E134" s="33">
        <v>0</v>
      </c>
      <c r="F134" s="33">
        <v>0</v>
      </c>
      <c r="G134" s="33">
        <v>0</v>
      </c>
      <c r="H134" s="34">
        <f t="shared" si="5"/>
        <v>1</v>
      </c>
      <c r="I134" s="8"/>
    </row>
    <row r="135" spans="1:9" x14ac:dyDescent="0.25">
      <c r="A135" s="22" t="s">
        <v>17</v>
      </c>
      <c r="B135" s="33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v>0</v>
      </c>
      <c r="H135" s="34">
        <f t="shared" si="5"/>
        <v>0</v>
      </c>
      <c r="I135" s="8"/>
    </row>
    <row r="136" spans="1:9" x14ac:dyDescent="0.25">
      <c r="A136" s="22" t="s">
        <v>18</v>
      </c>
      <c r="B136" s="33">
        <v>0</v>
      </c>
      <c r="C136" s="33">
        <v>1</v>
      </c>
      <c r="D136" s="33">
        <v>0</v>
      </c>
      <c r="E136" s="33">
        <v>0</v>
      </c>
      <c r="F136" s="33">
        <v>0</v>
      </c>
      <c r="G136" s="33">
        <v>0</v>
      </c>
      <c r="H136" s="34">
        <f t="shared" si="5"/>
        <v>1</v>
      </c>
      <c r="I136" s="8"/>
    </row>
    <row r="137" spans="1:9" ht="26.25" x14ac:dyDescent="0.25">
      <c r="A137" s="118" t="s">
        <v>35</v>
      </c>
      <c r="B137" s="30"/>
      <c r="C137" s="30"/>
      <c r="D137" s="30"/>
      <c r="E137" s="30"/>
      <c r="F137" s="30"/>
      <c r="G137" s="30"/>
      <c r="H137" s="7"/>
      <c r="I137" s="28"/>
    </row>
    <row r="138" spans="1:9" x14ac:dyDescent="0.25">
      <c r="A138" s="22" t="s">
        <v>15</v>
      </c>
      <c r="B138" s="33">
        <v>0</v>
      </c>
      <c r="C138" s="33">
        <v>0</v>
      </c>
      <c r="D138" s="33">
        <v>0</v>
      </c>
      <c r="E138" s="33">
        <v>0</v>
      </c>
      <c r="F138" s="33">
        <v>0</v>
      </c>
      <c r="G138" s="33">
        <v>0</v>
      </c>
      <c r="H138" s="34">
        <f t="shared" si="5"/>
        <v>0</v>
      </c>
      <c r="I138" s="8"/>
    </row>
    <row r="139" spans="1:9" x14ac:dyDescent="0.25">
      <c r="A139" s="22" t="s">
        <v>16</v>
      </c>
      <c r="B139" s="33">
        <v>0</v>
      </c>
      <c r="C139" s="33">
        <v>0</v>
      </c>
      <c r="D139" s="33">
        <v>0</v>
      </c>
      <c r="E139" s="33">
        <v>0</v>
      </c>
      <c r="F139" s="33">
        <v>0</v>
      </c>
      <c r="G139" s="33">
        <v>0</v>
      </c>
      <c r="H139" s="34">
        <f t="shared" si="5"/>
        <v>0</v>
      </c>
      <c r="I139" s="8"/>
    </row>
    <row r="140" spans="1:9" x14ac:dyDescent="0.25">
      <c r="A140" s="22" t="s">
        <v>17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4">
        <f t="shared" si="5"/>
        <v>0</v>
      </c>
      <c r="I140" s="8"/>
    </row>
    <row r="141" spans="1:9" x14ac:dyDescent="0.25">
      <c r="A141" s="22" t="s">
        <v>18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4">
        <f t="shared" si="5"/>
        <v>0</v>
      </c>
      <c r="I141" s="8"/>
    </row>
    <row r="142" spans="1:9" x14ac:dyDescent="0.25">
      <c r="A142" s="17" t="s">
        <v>36</v>
      </c>
      <c r="B142" s="15"/>
      <c r="C142" s="15"/>
      <c r="D142" s="15"/>
      <c r="E142" s="15"/>
      <c r="F142" s="15"/>
      <c r="G142" s="15"/>
      <c r="H142" s="7"/>
      <c r="I142" s="28"/>
    </row>
    <row r="143" spans="1:9" x14ac:dyDescent="0.25">
      <c r="A143" s="22" t="s">
        <v>15</v>
      </c>
      <c r="B143" s="33">
        <v>4</v>
      </c>
      <c r="C143" s="33">
        <v>0</v>
      </c>
      <c r="D143" s="33">
        <v>4</v>
      </c>
      <c r="E143" s="33">
        <v>2</v>
      </c>
      <c r="F143" s="33">
        <v>1</v>
      </c>
      <c r="G143" s="33">
        <v>4</v>
      </c>
      <c r="H143" s="34">
        <f t="shared" si="5"/>
        <v>15</v>
      </c>
      <c r="I143" s="8"/>
    </row>
    <row r="144" spans="1:9" x14ac:dyDescent="0.25">
      <c r="A144" s="22" t="s">
        <v>16</v>
      </c>
      <c r="B144" s="33">
        <v>2</v>
      </c>
      <c r="C144" s="33">
        <v>0</v>
      </c>
      <c r="D144" s="33">
        <v>1</v>
      </c>
      <c r="E144" s="33">
        <v>0</v>
      </c>
      <c r="F144" s="33">
        <v>0</v>
      </c>
      <c r="G144" s="33">
        <v>2</v>
      </c>
      <c r="H144" s="34">
        <f t="shared" si="5"/>
        <v>5</v>
      </c>
      <c r="I144" s="8"/>
    </row>
    <row r="145" spans="1:9" x14ac:dyDescent="0.25">
      <c r="A145" s="22" t="s">
        <v>17</v>
      </c>
      <c r="B145" s="33">
        <v>0</v>
      </c>
      <c r="C145" s="33">
        <v>0</v>
      </c>
      <c r="D145" s="33">
        <v>0</v>
      </c>
      <c r="E145" s="33">
        <v>0</v>
      </c>
      <c r="F145" s="33">
        <v>0</v>
      </c>
      <c r="G145" s="33">
        <v>0</v>
      </c>
      <c r="H145" s="34">
        <f t="shared" si="5"/>
        <v>0</v>
      </c>
      <c r="I145" s="8"/>
    </row>
    <row r="146" spans="1:9" x14ac:dyDescent="0.25">
      <c r="A146" s="22" t="s">
        <v>18</v>
      </c>
      <c r="B146" s="33">
        <v>2</v>
      </c>
      <c r="C146" s="33">
        <v>0</v>
      </c>
      <c r="D146" s="33">
        <v>1</v>
      </c>
      <c r="E146" s="33">
        <v>0</v>
      </c>
      <c r="F146" s="33">
        <v>0</v>
      </c>
      <c r="G146" s="33">
        <v>2</v>
      </c>
      <c r="H146" s="34">
        <f t="shared" si="5"/>
        <v>5</v>
      </c>
      <c r="I146" s="8"/>
    </row>
    <row r="149" spans="1:9" ht="15.75" x14ac:dyDescent="0.25">
      <c r="A149" s="143" t="s">
        <v>91</v>
      </c>
      <c r="B149" s="43"/>
      <c r="C149" s="43"/>
      <c r="D149" s="43"/>
      <c r="E149" s="43"/>
      <c r="F149" s="43"/>
      <c r="G149" s="43"/>
      <c r="H149" s="43"/>
    </row>
    <row r="150" spans="1:9" ht="15.75" x14ac:dyDescent="0.25">
      <c r="A150" s="44"/>
      <c r="B150" s="43"/>
      <c r="C150" s="43"/>
      <c r="D150" s="43"/>
      <c r="E150" s="43"/>
      <c r="F150" s="43"/>
      <c r="G150" s="43"/>
      <c r="H150" s="43"/>
    </row>
    <row r="151" spans="1:9" ht="30" customHeight="1" x14ac:dyDescent="0.25">
      <c r="A151" s="160" t="s">
        <v>37</v>
      </c>
      <c r="B151" s="158" t="s">
        <v>79</v>
      </c>
      <c r="C151" s="159"/>
      <c r="D151" s="159"/>
      <c r="E151" s="159"/>
      <c r="F151" s="159"/>
      <c r="G151" s="159"/>
      <c r="H151" s="159"/>
    </row>
    <row r="152" spans="1:9" ht="15.75" x14ac:dyDescent="0.25">
      <c r="A152" s="161"/>
      <c r="B152" s="49" t="s">
        <v>1</v>
      </c>
      <c r="C152" s="49" t="s">
        <v>2</v>
      </c>
      <c r="D152" s="49" t="s">
        <v>3</v>
      </c>
      <c r="E152" s="49" t="s">
        <v>4</v>
      </c>
      <c r="F152" s="49" t="s">
        <v>5</v>
      </c>
      <c r="G152" s="49" t="s">
        <v>6</v>
      </c>
      <c r="H152" s="115" t="s">
        <v>10</v>
      </c>
    </row>
    <row r="153" spans="1:9" x14ac:dyDescent="0.25">
      <c r="A153" s="42" t="s">
        <v>38</v>
      </c>
      <c r="B153" s="45">
        <v>0</v>
      </c>
      <c r="C153" s="45">
        <v>0</v>
      </c>
      <c r="D153" s="45">
        <v>0</v>
      </c>
      <c r="E153" s="45">
        <v>0</v>
      </c>
      <c r="F153" s="45">
        <v>1</v>
      </c>
      <c r="G153" s="46">
        <v>1</v>
      </c>
      <c r="H153" s="47">
        <f>SUM(B153:G153)</f>
        <v>2</v>
      </c>
    </row>
    <row r="154" spans="1:9" x14ac:dyDescent="0.25">
      <c r="A154" s="42" t="s">
        <v>39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6">
        <v>0</v>
      </c>
      <c r="H154" s="47">
        <f t="shared" ref="H154:H180" si="6">SUM(B154:G154)</f>
        <v>0</v>
      </c>
    </row>
    <row r="155" spans="1:9" x14ac:dyDescent="0.25">
      <c r="A155" s="42" t="s">
        <v>40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6">
        <v>0</v>
      </c>
      <c r="H155" s="47">
        <f t="shared" si="6"/>
        <v>0</v>
      </c>
    </row>
    <row r="156" spans="1:9" x14ac:dyDescent="0.25">
      <c r="A156" s="42" t="s">
        <v>41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6">
        <v>0</v>
      </c>
      <c r="H156" s="47">
        <f t="shared" si="6"/>
        <v>0</v>
      </c>
    </row>
    <row r="157" spans="1:9" x14ac:dyDescent="0.25">
      <c r="A157" s="42" t="s">
        <v>42</v>
      </c>
      <c r="B157" s="45">
        <v>0</v>
      </c>
      <c r="C157" s="45">
        <v>0</v>
      </c>
      <c r="D157" s="45">
        <v>0</v>
      </c>
      <c r="E157" s="45">
        <v>1</v>
      </c>
      <c r="F157" s="45">
        <v>0</v>
      </c>
      <c r="G157" s="46">
        <v>0</v>
      </c>
      <c r="H157" s="47">
        <f t="shared" si="6"/>
        <v>1</v>
      </c>
    </row>
    <row r="158" spans="1:9" x14ac:dyDescent="0.25">
      <c r="A158" s="42" t="s">
        <v>43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6">
        <v>0</v>
      </c>
      <c r="H158" s="47">
        <f t="shared" si="6"/>
        <v>0</v>
      </c>
    </row>
    <row r="159" spans="1:9" x14ac:dyDescent="0.25">
      <c r="A159" s="42" t="s">
        <v>44</v>
      </c>
      <c r="B159" s="45">
        <v>0</v>
      </c>
      <c r="C159" s="45">
        <v>0</v>
      </c>
      <c r="D159" s="45">
        <v>0</v>
      </c>
      <c r="E159" s="45">
        <v>0</v>
      </c>
      <c r="F159" s="45">
        <v>2</v>
      </c>
      <c r="G159" s="46">
        <v>0</v>
      </c>
      <c r="H159" s="47">
        <f t="shared" si="6"/>
        <v>2</v>
      </c>
    </row>
    <row r="160" spans="1:9" x14ac:dyDescent="0.25">
      <c r="A160" s="42" t="s">
        <v>45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6">
        <v>0</v>
      </c>
      <c r="H160" s="47">
        <f t="shared" si="6"/>
        <v>0</v>
      </c>
    </row>
    <row r="161" spans="1:8" x14ac:dyDescent="0.25">
      <c r="A161" s="42" t="s">
        <v>46</v>
      </c>
      <c r="B161" s="45">
        <v>0</v>
      </c>
      <c r="C161" s="45">
        <v>0</v>
      </c>
      <c r="D161" s="45">
        <v>0</v>
      </c>
      <c r="E161" s="45">
        <v>0</v>
      </c>
      <c r="F161" s="45">
        <v>0</v>
      </c>
      <c r="G161" s="46">
        <v>0</v>
      </c>
      <c r="H161" s="47">
        <f t="shared" si="6"/>
        <v>0</v>
      </c>
    </row>
    <row r="162" spans="1:8" x14ac:dyDescent="0.25">
      <c r="A162" s="42" t="s">
        <v>47</v>
      </c>
      <c r="B162" s="45">
        <v>2</v>
      </c>
      <c r="C162" s="45">
        <v>1</v>
      </c>
      <c r="D162" s="45">
        <v>4</v>
      </c>
      <c r="E162" s="45">
        <v>5</v>
      </c>
      <c r="F162" s="45">
        <v>3</v>
      </c>
      <c r="G162" s="46">
        <v>2</v>
      </c>
      <c r="H162" s="47">
        <f t="shared" si="6"/>
        <v>17</v>
      </c>
    </row>
    <row r="163" spans="1:8" x14ac:dyDescent="0.25">
      <c r="A163" s="42" t="s">
        <v>48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6">
        <v>0</v>
      </c>
      <c r="H163" s="47">
        <f t="shared" si="6"/>
        <v>0</v>
      </c>
    </row>
    <row r="164" spans="1:8" x14ac:dyDescent="0.25">
      <c r="A164" s="42" t="s">
        <v>49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6">
        <v>1</v>
      </c>
      <c r="H164" s="47">
        <f t="shared" si="6"/>
        <v>1</v>
      </c>
    </row>
    <row r="165" spans="1:8" x14ac:dyDescent="0.25">
      <c r="A165" s="42" t="s">
        <v>50</v>
      </c>
      <c r="B165" s="45">
        <v>0</v>
      </c>
      <c r="C165" s="45">
        <v>0</v>
      </c>
      <c r="D165" s="45">
        <v>0</v>
      </c>
      <c r="E165" s="45">
        <v>0</v>
      </c>
      <c r="F165" s="45">
        <v>0</v>
      </c>
      <c r="G165" s="46">
        <v>0</v>
      </c>
      <c r="H165" s="47">
        <f t="shared" si="6"/>
        <v>0</v>
      </c>
    </row>
    <row r="166" spans="1:8" x14ac:dyDescent="0.25">
      <c r="A166" s="42" t="s">
        <v>51</v>
      </c>
      <c r="B166" s="45">
        <v>0</v>
      </c>
      <c r="C166" s="45">
        <v>0</v>
      </c>
      <c r="D166" s="45">
        <v>0</v>
      </c>
      <c r="E166" s="45">
        <v>0</v>
      </c>
      <c r="F166" s="45">
        <v>0</v>
      </c>
      <c r="G166" s="46">
        <v>0</v>
      </c>
      <c r="H166" s="47">
        <f t="shared" si="6"/>
        <v>0</v>
      </c>
    </row>
    <row r="167" spans="1:8" x14ac:dyDescent="0.25">
      <c r="A167" s="42" t="s">
        <v>52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6">
        <v>0</v>
      </c>
      <c r="H167" s="47">
        <f t="shared" si="6"/>
        <v>0</v>
      </c>
    </row>
    <row r="168" spans="1:8" x14ac:dyDescent="0.25">
      <c r="A168" s="42" t="s">
        <v>53</v>
      </c>
      <c r="B168" s="45">
        <v>0</v>
      </c>
      <c r="C168" s="45">
        <v>0</v>
      </c>
      <c r="D168" s="45">
        <v>0</v>
      </c>
      <c r="E168" s="45">
        <v>0</v>
      </c>
      <c r="F168" s="45">
        <v>0</v>
      </c>
      <c r="G168" s="46">
        <v>0</v>
      </c>
      <c r="H168" s="47">
        <f t="shared" si="6"/>
        <v>0</v>
      </c>
    </row>
    <row r="169" spans="1:8" ht="27" x14ac:dyDescent="0.25">
      <c r="A169" s="42" t="s">
        <v>54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50">
        <v>0</v>
      </c>
      <c r="H169" s="51">
        <f t="shared" si="6"/>
        <v>0</v>
      </c>
    </row>
    <row r="170" spans="1:8" x14ac:dyDescent="0.25">
      <c r="A170" s="42" t="s">
        <v>55</v>
      </c>
      <c r="B170" s="45">
        <v>1</v>
      </c>
      <c r="C170" s="45">
        <v>1</v>
      </c>
      <c r="D170" s="45">
        <v>1</v>
      </c>
      <c r="E170" s="45">
        <v>2</v>
      </c>
      <c r="F170" s="45">
        <v>0</v>
      </c>
      <c r="G170" s="46">
        <v>0</v>
      </c>
      <c r="H170" s="47">
        <f t="shared" si="6"/>
        <v>5</v>
      </c>
    </row>
    <row r="171" spans="1:8" x14ac:dyDescent="0.25">
      <c r="A171" s="42" t="s">
        <v>56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6">
        <v>0</v>
      </c>
      <c r="H171" s="47">
        <f t="shared" si="6"/>
        <v>0</v>
      </c>
    </row>
    <row r="172" spans="1:8" x14ac:dyDescent="0.25">
      <c r="A172" s="42" t="s">
        <v>57</v>
      </c>
      <c r="B172" s="45">
        <v>2</v>
      </c>
      <c r="C172" s="45">
        <v>0</v>
      </c>
      <c r="D172" s="45">
        <v>0</v>
      </c>
      <c r="E172" s="45">
        <v>1</v>
      </c>
      <c r="F172" s="45">
        <v>0</v>
      </c>
      <c r="G172" s="46">
        <v>1</v>
      </c>
      <c r="H172" s="47">
        <f t="shared" si="6"/>
        <v>4</v>
      </c>
    </row>
    <row r="173" spans="1:8" x14ac:dyDescent="0.25">
      <c r="A173" s="42" t="s">
        <v>58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6">
        <v>0</v>
      </c>
      <c r="H173" s="47">
        <f t="shared" si="6"/>
        <v>0</v>
      </c>
    </row>
    <row r="174" spans="1:8" x14ac:dyDescent="0.25">
      <c r="A174" s="42" t="s">
        <v>59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6">
        <v>0</v>
      </c>
      <c r="H174" s="47">
        <f t="shared" si="6"/>
        <v>0</v>
      </c>
    </row>
    <row r="175" spans="1:8" x14ac:dyDescent="0.25">
      <c r="A175" s="42" t="s">
        <v>60</v>
      </c>
      <c r="B175" s="45">
        <v>0</v>
      </c>
      <c r="C175" s="45">
        <v>0</v>
      </c>
      <c r="D175" s="45">
        <v>0</v>
      </c>
      <c r="E175" s="45">
        <v>0</v>
      </c>
      <c r="F175" s="45">
        <v>0</v>
      </c>
      <c r="G175" s="46">
        <v>0</v>
      </c>
      <c r="H175" s="47">
        <f t="shared" si="6"/>
        <v>0</v>
      </c>
    </row>
    <row r="176" spans="1:8" x14ac:dyDescent="0.25">
      <c r="A176" s="42" t="s">
        <v>61</v>
      </c>
      <c r="B176" s="45">
        <v>0</v>
      </c>
      <c r="C176" s="45">
        <v>0</v>
      </c>
      <c r="D176" s="45">
        <v>0</v>
      </c>
      <c r="E176" s="45">
        <v>0</v>
      </c>
      <c r="F176" s="45">
        <v>0</v>
      </c>
      <c r="G176" s="46">
        <v>0</v>
      </c>
      <c r="H176" s="47">
        <f t="shared" si="6"/>
        <v>0</v>
      </c>
    </row>
    <row r="177" spans="1:8" x14ac:dyDescent="0.25">
      <c r="A177" s="42" t="s">
        <v>62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6">
        <v>0</v>
      </c>
      <c r="H177" s="47">
        <f t="shared" si="6"/>
        <v>0</v>
      </c>
    </row>
    <row r="178" spans="1:8" x14ac:dyDescent="0.25">
      <c r="A178" s="42" t="s">
        <v>63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6">
        <v>0</v>
      </c>
      <c r="H178" s="47">
        <f t="shared" si="6"/>
        <v>0</v>
      </c>
    </row>
    <row r="179" spans="1:8" x14ac:dyDescent="0.25">
      <c r="A179" s="42" t="s">
        <v>64</v>
      </c>
      <c r="B179" s="45">
        <v>0</v>
      </c>
      <c r="C179" s="45">
        <v>0</v>
      </c>
      <c r="D179" s="45">
        <v>0</v>
      </c>
      <c r="E179" s="45">
        <v>0</v>
      </c>
      <c r="F179" s="45">
        <v>0</v>
      </c>
      <c r="G179" s="46">
        <v>0</v>
      </c>
      <c r="H179" s="47">
        <f t="shared" si="6"/>
        <v>0</v>
      </c>
    </row>
    <row r="180" spans="1:8" x14ac:dyDescent="0.25">
      <c r="A180" s="42" t="s">
        <v>65</v>
      </c>
      <c r="B180" s="45">
        <v>4</v>
      </c>
      <c r="C180" s="45">
        <v>0</v>
      </c>
      <c r="D180" s="45">
        <v>0</v>
      </c>
      <c r="E180" s="45">
        <v>0</v>
      </c>
      <c r="F180" s="45">
        <v>1</v>
      </c>
      <c r="G180" s="46">
        <v>0</v>
      </c>
      <c r="H180" s="47">
        <f t="shared" si="6"/>
        <v>5</v>
      </c>
    </row>
    <row r="181" spans="1:8" ht="15.75" x14ac:dyDescent="0.25">
      <c r="A181" s="120" t="s">
        <v>66</v>
      </c>
      <c r="B181" s="51">
        <f>SUM(B153:B180)</f>
        <v>9</v>
      </c>
      <c r="C181" s="51">
        <f t="shared" ref="C181:G181" si="7">SUM(C153:C180)</f>
        <v>2</v>
      </c>
      <c r="D181" s="51">
        <f t="shared" si="7"/>
        <v>5</v>
      </c>
      <c r="E181" s="51">
        <f t="shared" si="7"/>
        <v>9</v>
      </c>
      <c r="F181" s="51">
        <f t="shared" si="7"/>
        <v>7</v>
      </c>
      <c r="G181" s="51">
        <f t="shared" si="7"/>
        <v>5</v>
      </c>
      <c r="H181" s="51">
        <f>SUM(H153:H180)</f>
        <v>37</v>
      </c>
    </row>
  </sheetData>
  <mergeCells count="3">
    <mergeCell ref="B151:H151"/>
    <mergeCell ref="A151:A152"/>
    <mergeCell ref="A1:H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opLeftCell="A34" workbookViewId="0">
      <selection activeCell="K51" sqref="K51"/>
    </sheetView>
  </sheetViews>
  <sheetFormatPr baseColWidth="10" defaultRowHeight="15" x14ac:dyDescent="0.25"/>
  <cols>
    <col min="1" max="1" width="45.5703125" customWidth="1"/>
    <col min="2" max="2" width="11.140625" customWidth="1"/>
    <col min="3" max="3" width="10.42578125" customWidth="1"/>
    <col min="4" max="5" width="11.140625" customWidth="1"/>
    <col min="6" max="6" width="10.85546875" customWidth="1"/>
    <col min="7" max="7" width="10.42578125" customWidth="1"/>
    <col min="8" max="8" width="12.28515625" customWidth="1"/>
    <col min="9" max="9" width="7.7109375" customWidth="1"/>
    <col min="10" max="13" width="8.7109375" customWidth="1"/>
    <col min="15" max="26" width="8.7109375" customWidth="1"/>
  </cols>
  <sheetData>
    <row r="1" spans="1:16" ht="16.5" x14ac:dyDescent="0.25">
      <c r="A1" s="162" t="s">
        <v>68</v>
      </c>
      <c r="B1" s="162"/>
      <c r="C1" s="162"/>
      <c r="D1" s="162"/>
      <c r="E1" s="162"/>
      <c r="F1" s="162"/>
      <c r="G1" s="162"/>
      <c r="H1" s="162"/>
      <c r="I1" s="9"/>
      <c r="J1" s="9"/>
      <c r="K1" s="9"/>
      <c r="L1" s="9"/>
      <c r="M1" s="9"/>
      <c r="N1" s="9"/>
    </row>
    <row r="2" spans="1:16" ht="15.75" x14ac:dyDescent="0.25">
      <c r="A2" s="5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5.75" x14ac:dyDescent="0.25">
      <c r="A3" s="143" t="s">
        <v>80</v>
      </c>
      <c r="B3" s="55"/>
      <c r="C3" s="55"/>
      <c r="D3" s="55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15.75" x14ac:dyDescent="0.25">
      <c r="A4" s="5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15.75" x14ac:dyDescent="0.25">
      <c r="A5" s="11"/>
      <c r="B5" s="49" t="s">
        <v>1</v>
      </c>
      <c r="C5" s="49" t="s">
        <v>2</v>
      </c>
      <c r="D5" s="49" t="s">
        <v>3</v>
      </c>
      <c r="E5" s="49" t="s">
        <v>4</v>
      </c>
      <c r="F5" s="49" t="s">
        <v>5</v>
      </c>
      <c r="G5" s="49" t="s">
        <v>6</v>
      </c>
      <c r="H5" s="115" t="s">
        <v>69</v>
      </c>
    </row>
    <row r="6" spans="1:16" ht="18" x14ac:dyDescent="0.25">
      <c r="A6" s="13" t="s">
        <v>7</v>
      </c>
      <c r="B6" s="56">
        <f>[2]TNR!$O6</f>
        <v>104</v>
      </c>
      <c r="C6" s="56">
        <f>[2]FNR!$O6</f>
        <v>87</v>
      </c>
      <c r="D6" s="56">
        <f>[2]TMN!$O6</f>
        <v>91</v>
      </c>
      <c r="E6" s="56">
        <f>[2]MJG!$O6</f>
        <v>83</v>
      </c>
      <c r="F6" s="56">
        <f>[2]TOL!$O6</f>
        <v>99</v>
      </c>
      <c r="G6" s="56">
        <f>[2]ANT!$O6</f>
        <v>116</v>
      </c>
      <c r="H6" s="53">
        <f>SUM(B6:G6)</f>
        <v>580</v>
      </c>
    </row>
    <row r="7" spans="1:16" ht="18" x14ac:dyDescent="0.25">
      <c r="A7" s="13" t="s">
        <v>8</v>
      </c>
      <c r="B7" s="56">
        <f>[2]TNR!$O9</f>
        <v>52</v>
      </c>
      <c r="C7" s="56">
        <f>[2]FNR!$O9</f>
        <v>12</v>
      </c>
      <c r="D7" s="56">
        <f>[2]TMN!$O9</f>
        <v>21</v>
      </c>
      <c r="E7" s="56">
        <f>[2]MJG!$O9</f>
        <v>17</v>
      </c>
      <c r="F7" s="56">
        <f>[2]TOL!$O9</f>
        <v>27</v>
      </c>
      <c r="G7" s="56">
        <f>[2]ANT!$O9</f>
        <v>44</v>
      </c>
      <c r="H7" s="53">
        <f t="shared" ref="H7:H8" si="0">SUM(B7:G7)</f>
        <v>173</v>
      </c>
    </row>
    <row r="8" spans="1:16" ht="18" x14ac:dyDescent="0.25">
      <c r="A8" s="109" t="s">
        <v>9</v>
      </c>
      <c r="B8" s="56">
        <f>[2]TNR!$O12</f>
        <v>52</v>
      </c>
      <c r="C8" s="56">
        <f>[2]FNR!$O12</f>
        <v>75</v>
      </c>
      <c r="D8" s="56">
        <f>[2]TMN!$O12</f>
        <v>70</v>
      </c>
      <c r="E8" s="56">
        <f>[2]MJG!$O12</f>
        <v>66</v>
      </c>
      <c r="F8" s="56">
        <f>[2]TOL!$O12</f>
        <v>72</v>
      </c>
      <c r="G8" s="56">
        <f>[2]ANT!$O12</f>
        <v>72</v>
      </c>
      <c r="H8" s="53">
        <f t="shared" si="0"/>
        <v>407</v>
      </c>
    </row>
    <row r="9" spans="1:16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59"/>
      <c r="M9" s="59"/>
      <c r="N9" s="60"/>
    </row>
    <row r="10" spans="1:16" x14ac:dyDescent="0.25">
      <c r="A10" s="43"/>
      <c r="B10" s="9"/>
      <c r="C10" s="9"/>
      <c r="D10" s="9"/>
      <c r="E10" s="9"/>
      <c r="F10" s="14"/>
      <c r="G10" s="61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customHeight="1" x14ac:dyDescent="0.25">
      <c r="A11" s="143" t="s">
        <v>81</v>
      </c>
      <c r="B11" s="101"/>
      <c r="C11" s="101"/>
      <c r="D11" s="101"/>
      <c r="E11" s="101"/>
      <c r="F11" s="101"/>
      <c r="G11" s="102"/>
      <c r="H11" s="101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101"/>
      <c r="B12" s="101"/>
      <c r="C12" s="101"/>
      <c r="D12" s="101"/>
      <c r="E12" s="101"/>
      <c r="F12" s="101"/>
      <c r="G12" s="102"/>
      <c r="H12" s="101"/>
      <c r="I12" s="9"/>
      <c r="J12" s="9"/>
      <c r="K12" s="9"/>
      <c r="L12" s="9"/>
      <c r="M12" s="9"/>
      <c r="N12" s="9"/>
      <c r="O12" s="9"/>
      <c r="P12" s="9"/>
    </row>
    <row r="13" spans="1:16" ht="15.75" x14ac:dyDescent="0.25">
      <c r="A13" s="2"/>
      <c r="B13" s="108" t="str">
        <f>'[3]par BT'!C113</f>
        <v>TNR</v>
      </c>
      <c r="C13" s="108" t="str">
        <f>'[3]par BT'!D113</f>
        <v>FNR</v>
      </c>
      <c r="D13" s="108" t="str">
        <f>'[3]par BT'!E113</f>
        <v>TMN</v>
      </c>
      <c r="E13" s="108" t="str">
        <f>'[3]par BT'!F113</f>
        <v>MJG</v>
      </c>
      <c r="F13" s="108" t="str">
        <f>'[3]par BT'!G113</f>
        <v>TOL</v>
      </c>
      <c r="G13" s="108" t="str">
        <f>'[3]par BT'!H113</f>
        <v>ANT</v>
      </c>
      <c r="H13" s="121" t="str">
        <f>'[3]par BT'!I113</f>
        <v xml:space="preserve">TOTAL </v>
      </c>
      <c r="I13" s="9"/>
      <c r="J13" s="9"/>
      <c r="K13" s="9"/>
      <c r="L13" s="9"/>
      <c r="M13" s="9"/>
      <c r="N13" s="9"/>
      <c r="O13" s="9"/>
      <c r="P13" s="9"/>
    </row>
    <row r="14" spans="1:16" ht="18" x14ac:dyDescent="0.25">
      <c r="A14" s="131" t="str">
        <f>'[3]par BT'!B114</f>
        <v>a)Traitement doléances non investigables</v>
      </c>
      <c r="B14" s="103"/>
      <c r="C14" s="103"/>
      <c r="D14" s="103"/>
      <c r="E14" s="103"/>
      <c r="F14" s="103"/>
      <c r="G14" s="105"/>
      <c r="H14" s="122"/>
      <c r="I14" s="9"/>
      <c r="J14" s="9"/>
      <c r="K14" s="9"/>
      <c r="L14" s="9"/>
      <c r="M14" s="9"/>
      <c r="N14" s="9"/>
      <c r="O14" s="9"/>
      <c r="P14" s="9"/>
    </row>
    <row r="15" spans="1:16" ht="26.25" x14ac:dyDescent="0.25">
      <c r="A15" s="110" t="str">
        <f>'[3]par BT'!B115</f>
        <v>Doléances non investigables classées sans suite (CSS) après décision du Comité de déliberation</v>
      </c>
      <c r="B15" s="111">
        <v>11</v>
      </c>
      <c r="C15" s="111">
        <v>3</v>
      </c>
      <c r="D15" s="111">
        <v>4</v>
      </c>
      <c r="E15" s="111">
        <v>0</v>
      </c>
      <c r="F15" s="111">
        <v>7</v>
      </c>
      <c r="G15" s="112">
        <v>4</v>
      </c>
      <c r="H15" s="123">
        <f>SUM(B15:G15)</f>
        <v>29</v>
      </c>
      <c r="I15" s="9"/>
      <c r="J15" s="9"/>
      <c r="K15" s="9"/>
      <c r="L15" s="9"/>
      <c r="M15" s="9"/>
      <c r="N15" s="9"/>
      <c r="O15" s="9"/>
      <c r="P15" s="9"/>
    </row>
    <row r="16" spans="1:16" ht="26.25" x14ac:dyDescent="0.25">
      <c r="A16" s="99" t="s">
        <v>75</v>
      </c>
      <c r="B16" s="106">
        <v>105</v>
      </c>
      <c r="C16" s="106">
        <v>55</v>
      </c>
      <c r="D16" s="106">
        <v>52</v>
      </c>
      <c r="E16" s="106">
        <v>51</v>
      </c>
      <c r="F16" s="106">
        <v>53</v>
      </c>
      <c r="G16" s="106">
        <v>68</v>
      </c>
      <c r="H16" s="124">
        <f>SUM(B16:G16)</f>
        <v>384</v>
      </c>
      <c r="I16" s="9"/>
      <c r="J16" s="9"/>
      <c r="K16" s="9"/>
      <c r="L16" s="9"/>
      <c r="M16" s="9"/>
      <c r="N16" s="9"/>
      <c r="O16" s="9"/>
      <c r="P16" s="9"/>
    </row>
    <row r="17" spans="1:16" ht="18" x14ac:dyDescent="0.25">
      <c r="A17" s="131" t="str">
        <f>'[3]par BT'!B121</f>
        <v>b) Traitement doleances investigables</v>
      </c>
      <c r="B17" s="103"/>
      <c r="C17" s="103"/>
      <c r="D17" s="103"/>
      <c r="E17" s="103"/>
      <c r="F17" s="103"/>
      <c r="G17" s="105"/>
      <c r="H17" s="122"/>
      <c r="I17" s="9"/>
      <c r="J17" s="9"/>
      <c r="K17" s="9"/>
      <c r="L17" s="9"/>
      <c r="M17" s="9"/>
      <c r="N17" s="9"/>
      <c r="O17" s="9"/>
      <c r="P17" s="9"/>
    </row>
    <row r="18" spans="1:16" ht="18" x14ac:dyDescent="0.25">
      <c r="A18" s="104" t="str">
        <f>'[3]par BT'!B122</f>
        <v xml:space="preserve">Doléances jointes à une autre doléance </v>
      </c>
      <c r="B18" s="106">
        <f>'[3]par BT'!C122</f>
        <v>0</v>
      </c>
      <c r="C18" s="106">
        <f>'[3]par BT'!D122</f>
        <v>10</v>
      </c>
      <c r="D18" s="106">
        <f>'[3]par BT'!E122</f>
        <v>19</v>
      </c>
      <c r="E18" s="106">
        <f>'[3]par BT'!F122</f>
        <v>3</v>
      </c>
      <c r="F18" s="106">
        <f>'[3]par BT'!G122</f>
        <v>12</v>
      </c>
      <c r="G18" s="107">
        <f>'[3]par BT'!H122</f>
        <v>0</v>
      </c>
      <c r="H18" s="124">
        <f>'[3]par BT'!I122</f>
        <v>44</v>
      </c>
      <c r="I18" s="9"/>
      <c r="J18" s="9"/>
      <c r="K18" s="9"/>
      <c r="L18" s="9"/>
      <c r="M18" s="9"/>
      <c r="N18" s="9"/>
      <c r="O18" s="9"/>
      <c r="P18" s="9"/>
    </row>
    <row r="19" spans="1:16" ht="18" x14ac:dyDescent="0.25">
      <c r="A19" s="104" t="str">
        <f>'[3]par BT'!B123</f>
        <v xml:space="preserve"> Doléances classées sans suite après délibération  du Comité Consultatif d'Investigation</v>
      </c>
      <c r="B19" s="106">
        <f>'[3]par BT'!C123</f>
        <v>0</v>
      </c>
      <c r="C19" s="106">
        <f>'[3]par BT'!D123</f>
        <v>72</v>
      </c>
      <c r="D19" s="106">
        <f>'[3]par BT'!E123</f>
        <v>21</v>
      </c>
      <c r="E19" s="106">
        <f>'[3]par BT'!F123</f>
        <v>30</v>
      </c>
      <c r="F19" s="106">
        <f>'[3]par BT'!G123</f>
        <v>0</v>
      </c>
      <c r="G19" s="107">
        <f>'[3]par BT'!H123</f>
        <v>0</v>
      </c>
      <c r="H19" s="124">
        <f>'[3]par BT'!I123</f>
        <v>123</v>
      </c>
      <c r="I19" s="9"/>
      <c r="J19" s="9"/>
      <c r="K19" s="9"/>
      <c r="L19" s="9"/>
      <c r="M19" s="9"/>
      <c r="N19" s="9"/>
      <c r="O19" s="9"/>
      <c r="P19" s="9"/>
    </row>
    <row r="20" spans="1:16" ht="18" x14ac:dyDescent="0.25">
      <c r="A20" s="104" t="str">
        <f>'[3]par BT'!B124</f>
        <v>Doléances transmises aux Juridictions après investigations</v>
      </c>
      <c r="B20" s="106">
        <f>'[3]par BT'!C124</f>
        <v>2</v>
      </c>
      <c r="C20" s="106">
        <f>'[3]par BT'!D124</f>
        <v>9</v>
      </c>
      <c r="D20" s="106">
        <f>'[3]par BT'!E124</f>
        <v>1</v>
      </c>
      <c r="E20" s="106">
        <f>'[3]par BT'!F124</f>
        <v>4</v>
      </c>
      <c r="F20" s="106">
        <f>'[3]par BT'!G124</f>
        <v>4</v>
      </c>
      <c r="G20" s="107">
        <f>'[3]par BT'!H124</f>
        <v>20</v>
      </c>
      <c r="H20" s="124">
        <f>'[3]par BT'!I124</f>
        <v>40</v>
      </c>
      <c r="I20" s="9"/>
      <c r="J20" s="9"/>
      <c r="K20" s="9"/>
      <c r="L20" s="9"/>
      <c r="M20" s="9"/>
      <c r="N20" s="9"/>
      <c r="O20" s="9"/>
      <c r="P20" s="9"/>
    </row>
    <row r="21" spans="1:16" ht="18" x14ac:dyDescent="0.25">
      <c r="A21" s="130" t="str">
        <f>'[3]par BT'!B125</f>
        <v>TOTAL</v>
      </c>
      <c r="B21" s="108">
        <f>'[3]par BT'!C125</f>
        <v>118</v>
      </c>
      <c r="C21" s="108">
        <f>'[3]par BT'!D125</f>
        <v>149</v>
      </c>
      <c r="D21" s="108">
        <f>'[3]par BT'!E125</f>
        <v>97</v>
      </c>
      <c r="E21" s="108">
        <f>'[3]par BT'!F125</f>
        <v>88</v>
      </c>
      <c r="F21" s="108">
        <f>'[3]par BT'!G125</f>
        <v>76</v>
      </c>
      <c r="G21" s="108">
        <f>'[3]par BT'!H125</f>
        <v>92</v>
      </c>
      <c r="H21" s="125">
        <f>SUM(H15,H16,H18,H19,H20)</f>
        <v>620</v>
      </c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43"/>
      <c r="B22" s="9"/>
      <c r="C22" s="9"/>
      <c r="D22" s="9"/>
      <c r="E22" s="9"/>
      <c r="F22" s="14"/>
      <c r="G22" s="61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43"/>
      <c r="B23" s="9"/>
      <c r="C23" s="9"/>
      <c r="D23" s="9"/>
      <c r="E23" s="9"/>
      <c r="F23" s="14"/>
      <c r="G23" s="61"/>
      <c r="H23" s="9"/>
      <c r="I23" s="9"/>
      <c r="J23" s="9"/>
      <c r="K23" s="9"/>
      <c r="L23" s="9"/>
      <c r="M23" s="9"/>
      <c r="N23" s="9"/>
      <c r="O23" s="9"/>
      <c r="P23" s="9"/>
    </row>
    <row r="24" spans="1:16" ht="15.75" x14ac:dyDescent="0.25">
      <c r="A24" s="143" t="s">
        <v>85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9"/>
      <c r="P24" s="9"/>
    </row>
    <row r="25" spans="1:16" x14ac:dyDescent="0.25">
      <c r="A25" s="26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9"/>
      <c r="P25" s="9"/>
    </row>
    <row r="26" spans="1:16" ht="15.75" x14ac:dyDescent="0.25">
      <c r="A26" s="19"/>
      <c r="B26" s="49" t="s">
        <v>1</v>
      </c>
      <c r="C26" s="49" t="s">
        <v>2</v>
      </c>
      <c r="D26" s="49" t="s">
        <v>3</v>
      </c>
      <c r="E26" s="49" t="s">
        <v>4</v>
      </c>
      <c r="F26" s="49" t="s">
        <v>5</v>
      </c>
      <c r="G26" s="49" t="s">
        <v>6</v>
      </c>
      <c r="H26" s="115" t="s">
        <v>10</v>
      </c>
      <c r="I26" s="64"/>
      <c r="J26" s="64"/>
      <c r="K26" s="64"/>
      <c r="L26" s="64"/>
      <c r="M26" s="64"/>
      <c r="N26" s="28"/>
      <c r="O26" s="9"/>
      <c r="P26" s="9"/>
    </row>
    <row r="27" spans="1:16" ht="18" x14ac:dyDescent="0.25">
      <c r="A27" s="65" t="s">
        <v>70</v>
      </c>
      <c r="B27" s="46">
        <f>[2]TNR!$C141</f>
        <v>667</v>
      </c>
      <c r="C27" s="46">
        <f>[2]FNR!$C141</f>
        <v>289</v>
      </c>
      <c r="D27" s="46">
        <f>[2]TMN!$C141</f>
        <v>179</v>
      </c>
      <c r="E27" s="46">
        <f>[2]MJG!$C141</f>
        <v>244</v>
      </c>
      <c r="F27" s="46">
        <f>[2]TOL!$C141</f>
        <v>220</v>
      </c>
      <c r="G27" s="46">
        <f>[2]ANT!$C141</f>
        <v>345</v>
      </c>
      <c r="H27" s="126">
        <f t="shared" ref="H27:H31" si="1">SUM(B27:G27)</f>
        <v>1944</v>
      </c>
      <c r="I27" s="66"/>
      <c r="J27" s="66"/>
      <c r="K27" s="66"/>
      <c r="L27" s="66"/>
      <c r="M27" s="66"/>
      <c r="N27" s="60"/>
      <c r="O27" s="9"/>
      <c r="P27" s="9"/>
    </row>
    <row r="28" spans="1:16" ht="18" x14ac:dyDescent="0.25">
      <c r="A28" s="65" t="s">
        <v>71</v>
      </c>
      <c r="B28" s="46">
        <f>[2]TNR!$C142</f>
        <v>104</v>
      </c>
      <c r="C28" s="46">
        <f>[2]FNR!$C142</f>
        <v>87</v>
      </c>
      <c r="D28" s="46">
        <f>[2]TMN!$C142</f>
        <v>91</v>
      </c>
      <c r="E28" s="46">
        <f>[2]MJG!$C142</f>
        <v>83</v>
      </c>
      <c r="F28" s="46">
        <f>[2]TOL!$C142</f>
        <v>99</v>
      </c>
      <c r="G28" s="46">
        <f>[2]ANT!$C142</f>
        <v>116</v>
      </c>
      <c r="H28" s="126">
        <f t="shared" si="1"/>
        <v>580</v>
      </c>
      <c r="I28" s="66"/>
      <c r="J28" s="66"/>
      <c r="K28" s="66"/>
      <c r="L28" s="66"/>
      <c r="M28" s="66"/>
      <c r="N28" s="60"/>
      <c r="O28" s="9"/>
      <c r="P28" s="9"/>
    </row>
    <row r="29" spans="1:16" ht="18" x14ac:dyDescent="0.25">
      <c r="A29" s="67" t="s">
        <v>72</v>
      </c>
      <c r="B29" s="68">
        <f>[2]TNR!$C143</f>
        <v>771</v>
      </c>
      <c r="C29" s="68">
        <f>[2]FNR!$C143</f>
        <v>376</v>
      </c>
      <c r="D29" s="68">
        <f>[2]TMN!$C143</f>
        <v>270</v>
      </c>
      <c r="E29" s="68">
        <f>[2]MJG!$C143</f>
        <v>327</v>
      </c>
      <c r="F29" s="68">
        <f>[2]TOL!$C143</f>
        <v>319</v>
      </c>
      <c r="G29" s="68">
        <f>[2]ANT!$C143</f>
        <v>461</v>
      </c>
      <c r="H29" s="127">
        <f t="shared" si="1"/>
        <v>2524</v>
      </c>
      <c r="I29" s="69"/>
      <c r="J29" s="69"/>
      <c r="K29" s="69"/>
      <c r="L29" s="69"/>
      <c r="M29" s="69"/>
      <c r="N29" s="60"/>
      <c r="O29" s="9"/>
      <c r="P29" s="9"/>
    </row>
    <row r="30" spans="1:16" ht="18" x14ac:dyDescent="0.25">
      <c r="A30" s="70" t="s">
        <v>73</v>
      </c>
      <c r="B30" s="32">
        <f>[2]TNR!$C144</f>
        <v>118</v>
      </c>
      <c r="C30" s="32">
        <f>[2]FNR!$C144</f>
        <v>149</v>
      </c>
      <c r="D30" s="32">
        <f>[2]TMN!$C144</f>
        <v>97</v>
      </c>
      <c r="E30" s="32">
        <f>[2]MJG!$C144</f>
        <v>88</v>
      </c>
      <c r="F30" s="32">
        <f>[2]TOL!$C144</f>
        <v>76</v>
      </c>
      <c r="G30" s="32">
        <f>[2]ANT!$C144</f>
        <v>92</v>
      </c>
      <c r="H30" s="128">
        <f t="shared" si="1"/>
        <v>620</v>
      </c>
      <c r="I30" s="66"/>
      <c r="J30" s="66"/>
      <c r="K30" s="66"/>
      <c r="L30" s="66"/>
      <c r="M30" s="66"/>
      <c r="N30" s="60"/>
      <c r="O30" s="9"/>
      <c r="P30" s="9"/>
    </row>
    <row r="31" spans="1:16" ht="18" x14ac:dyDescent="0.25">
      <c r="A31" s="71" t="s">
        <v>74</v>
      </c>
      <c r="B31" s="35">
        <f>[2]TNR!$C145</f>
        <v>653</v>
      </c>
      <c r="C31" s="35">
        <f>[2]FNR!$C145</f>
        <v>227</v>
      </c>
      <c r="D31" s="35">
        <f>[2]TMN!$C145</f>
        <v>173</v>
      </c>
      <c r="E31" s="35">
        <f>[2]MJG!$C145</f>
        <v>239</v>
      </c>
      <c r="F31" s="35">
        <f>[2]TOL!$C145</f>
        <v>243</v>
      </c>
      <c r="G31" s="35">
        <f>[2]ANT!$C145</f>
        <v>369</v>
      </c>
      <c r="H31" s="129">
        <f t="shared" si="1"/>
        <v>1904</v>
      </c>
      <c r="I31" s="69"/>
      <c r="J31" s="69"/>
      <c r="K31" s="69"/>
      <c r="L31" s="69"/>
      <c r="M31" s="69"/>
      <c r="N31" s="69"/>
      <c r="O31" s="9"/>
      <c r="P31" s="9"/>
    </row>
    <row r="32" spans="1:16" x14ac:dyDescent="0.25">
      <c r="A32" s="43"/>
      <c r="B32" s="9"/>
      <c r="C32" s="9"/>
      <c r="D32" s="9"/>
      <c r="E32" s="9"/>
      <c r="F32" s="14"/>
      <c r="G32" s="61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43"/>
      <c r="B33" s="9"/>
      <c r="C33" s="9"/>
      <c r="D33" s="9"/>
      <c r="E33" s="9"/>
      <c r="F33" s="14"/>
      <c r="G33" s="61"/>
      <c r="H33" s="9"/>
      <c r="I33" s="9"/>
      <c r="J33" s="9"/>
      <c r="K33" s="9"/>
      <c r="L33" s="9"/>
      <c r="M33" s="9"/>
      <c r="N33" s="9"/>
      <c r="O33" s="9"/>
      <c r="P33" s="9"/>
    </row>
    <row r="34" spans="1:16" ht="15.75" x14ac:dyDescent="0.25">
      <c r="A34" s="143" t="s">
        <v>84</v>
      </c>
      <c r="B34" s="16"/>
      <c r="C34" s="16"/>
      <c r="D34" s="16"/>
      <c r="E34" s="16"/>
      <c r="F34" s="16"/>
      <c r="G34" s="16"/>
      <c r="H34" s="16"/>
      <c r="I34" s="9"/>
      <c r="J34" s="9"/>
      <c r="K34" s="9"/>
      <c r="L34" s="9"/>
      <c r="M34" s="9"/>
      <c r="N34" s="9"/>
      <c r="O34" s="9"/>
      <c r="P34" s="9"/>
    </row>
    <row r="35" spans="1:16" ht="15.75" x14ac:dyDescent="0.25">
      <c r="A35" s="16"/>
      <c r="B35" s="16"/>
      <c r="C35" s="16"/>
      <c r="D35" s="16"/>
      <c r="E35" s="16"/>
      <c r="F35" s="16"/>
      <c r="G35" s="16"/>
      <c r="H35" s="16"/>
      <c r="I35" s="9"/>
      <c r="J35" s="9"/>
      <c r="K35" s="9"/>
      <c r="L35" s="9"/>
      <c r="M35" s="9"/>
      <c r="N35" s="9"/>
      <c r="O35" s="9"/>
      <c r="P35" s="9"/>
    </row>
    <row r="36" spans="1:16" ht="15.75" x14ac:dyDescent="0.25">
      <c r="A36" s="19"/>
      <c r="B36" s="49" t="s">
        <v>1</v>
      </c>
      <c r="C36" s="49" t="s">
        <v>2</v>
      </c>
      <c r="D36" s="49" t="s">
        <v>3</v>
      </c>
      <c r="E36" s="49" t="s">
        <v>4</v>
      </c>
      <c r="F36" s="49" t="s">
        <v>5</v>
      </c>
      <c r="G36" s="49" t="s">
        <v>6</v>
      </c>
      <c r="H36" s="115" t="s">
        <v>10</v>
      </c>
      <c r="I36" s="64"/>
      <c r="J36" s="64"/>
      <c r="K36" s="64"/>
      <c r="L36" s="64"/>
      <c r="M36" s="64"/>
      <c r="N36" s="28"/>
      <c r="O36" s="9"/>
      <c r="P36" s="9"/>
    </row>
    <row r="37" spans="1:16" ht="18" x14ac:dyDescent="0.25">
      <c r="A37" s="12" t="s">
        <v>15</v>
      </c>
      <c r="B37" s="33">
        <f>[2]TNR!$O151</f>
        <v>11</v>
      </c>
      <c r="C37" s="33">
        <f>[2]FNR!$O151</f>
        <v>31</v>
      </c>
      <c r="D37" s="33">
        <f>[2]TMN!$O151</f>
        <v>2</v>
      </c>
      <c r="E37" s="33">
        <f>[2]MJG!$O151</f>
        <v>6</v>
      </c>
      <c r="F37" s="33">
        <f>[2]TOL!$O151</f>
        <v>10</v>
      </c>
      <c r="G37" s="33">
        <f>[2]ANT!$O151</f>
        <v>31</v>
      </c>
      <c r="H37" s="133">
        <f t="shared" ref="H37:H40" si="2">SUM(B37:G37)</f>
        <v>91</v>
      </c>
      <c r="I37" s="72"/>
      <c r="J37" s="72"/>
      <c r="K37" s="72"/>
      <c r="L37" s="72"/>
      <c r="M37" s="72"/>
      <c r="N37" s="73"/>
      <c r="O37" s="9"/>
      <c r="P37" s="74"/>
    </row>
    <row r="38" spans="1:16" ht="18" x14ac:dyDescent="0.25">
      <c r="A38" s="12" t="s">
        <v>16</v>
      </c>
      <c r="B38" s="33">
        <f>[2]TNR!$O152</f>
        <v>3</v>
      </c>
      <c r="C38" s="33">
        <f>[2]FNR!$O152</f>
        <v>8</v>
      </c>
      <c r="D38" s="33">
        <f>[2]TMN!$O152</f>
        <v>0</v>
      </c>
      <c r="E38" s="33">
        <f>[2]MJG!$O152</f>
        <v>0</v>
      </c>
      <c r="F38" s="33">
        <f>[2]TOL!$O152</f>
        <v>8</v>
      </c>
      <c r="G38" s="33">
        <f>[2]ANT!$O152</f>
        <v>26</v>
      </c>
      <c r="H38" s="133">
        <f t="shared" si="2"/>
        <v>45</v>
      </c>
      <c r="I38" s="72"/>
      <c r="J38" s="72"/>
      <c r="K38" s="72"/>
      <c r="L38" s="72"/>
      <c r="M38" s="72"/>
      <c r="N38" s="73"/>
      <c r="O38" s="9"/>
      <c r="P38" s="74"/>
    </row>
    <row r="39" spans="1:16" ht="18" x14ac:dyDescent="0.25">
      <c r="A39" s="12" t="s">
        <v>17</v>
      </c>
      <c r="B39" s="33">
        <f>[2]TNR!$O153</f>
        <v>0</v>
      </c>
      <c r="C39" s="33">
        <f>[2]FNR!$O153</f>
        <v>0</v>
      </c>
      <c r="D39" s="33">
        <f>[2]TMN!$O153</f>
        <v>0</v>
      </c>
      <c r="E39" s="33">
        <f>[2]MJG!$O153</f>
        <v>0</v>
      </c>
      <c r="F39" s="33">
        <f>[2]TOL!$O153</f>
        <v>6</v>
      </c>
      <c r="G39" s="33">
        <f>[2]ANT!$O153</f>
        <v>10</v>
      </c>
      <c r="H39" s="133">
        <f t="shared" si="2"/>
        <v>16</v>
      </c>
      <c r="I39" s="72"/>
      <c r="J39" s="72"/>
      <c r="K39" s="72"/>
      <c r="L39" s="72"/>
      <c r="M39" s="72"/>
      <c r="N39" s="73"/>
      <c r="O39" s="9"/>
      <c r="P39" s="9"/>
    </row>
    <row r="40" spans="1:16" ht="18" x14ac:dyDescent="0.25">
      <c r="A40" s="12" t="s">
        <v>18</v>
      </c>
      <c r="B40" s="33">
        <f>[2]TNR!$O154</f>
        <v>3</v>
      </c>
      <c r="C40" s="33">
        <f>[2]FNR!$O154</f>
        <v>8</v>
      </c>
      <c r="D40" s="33">
        <f>[2]TMN!$O154</f>
        <v>0</v>
      </c>
      <c r="E40" s="33">
        <f>[2]MJG!$O154</f>
        <v>0</v>
      </c>
      <c r="F40" s="33">
        <f>[2]TOL!$O154</f>
        <v>2</v>
      </c>
      <c r="G40" s="33">
        <f>[2]ANT!$O154</f>
        <v>16</v>
      </c>
      <c r="H40" s="133">
        <f t="shared" si="2"/>
        <v>29</v>
      </c>
      <c r="I40" s="72"/>
      <c r="J40" s="72"/>
      <c r="K40" s="72"/>
      <c r="L40" s="72"/>
      <c r="M40" s="72"/>
      <c r="N40" s="73"/>
      <c r="O40" s="9"/>
      <c r="P40" s="9"/>
    </row>
    <row r="41" spans="1:16" x14ac:dyDescent="0.25">
      <c r="A41" s="75"/>
      <c r="B41" s="76"/>
      <c r="C41" s="76"/>
      <c r="D41" s="76"/>
      <c r="E41" s="76"/>
      <c r="F41" s="76"/>
      <c r="G41" s="77"/>
      <c r="H41" s="77"/>
      <c r="I41" s="76"/>
      <c r="J41" s="76"/>
      <c r="K41" s="76"/>
      <c r="L41" s="76"/>
      <c r="M41" s="76"/>
      <c r="N41" s="60"/>
      <c r="O41" s="9"/>
      <c r="P41" s="9"/>
    </row>
    <row r="42" spans="1:16" x14ac:dyDescent="0.25">
      <c r="A42" s="78"/>
      <c r="B42" s="9"/>
      <c r="C42" s="9"/>
      <c r="D42" s="9"/>
      <c r="E42" s="9"/>
      <c r="F42" s="14"/>
      <c r="G42" s="61"/>
      <c r="H42" s="9"/>
      <c r="I42" s="9"/>
      <c r="J42" s="9"/>
      <c r="K42" s="9"/>
      <c r="L42" s="9"/>
      <c r="M42" s="9"/>
      <c r="N42" s="9"/>
      <c r="O42" s="9"/>
      <c r="P42" s="9"/>
    </row>
    <row r="43" spans="1:16" ht="15.75" x14ac:dyDescent="0.25">
      <c r="A43" s="143" t="s">
        <v>83</v>
      </c>
      <c r="B43" s="16"/>
      <c r="C43" s="16"/>
      <c r="D43" s="16"/>
      <c r="E43" s="16"/>
      <c r="F43" s="16"/>
      <c r="G43" s="16"/>
      <c r="H43" s="16"/>
      <c r="I43" s="9"/>
      <c r="J43" s="9"/>
      <c r="K43" s="9"/>
      <c r="L43" s="9"/>
      <c r="M43" s="9"/>
      <c r="N43" s="9"/>
      <c r="O43" s="9"/>
      <c r="P43" s="9"/>
    </row>
    <row r="44" spans="1:16" ht="15.75" x14ac:dyDescent="0.25">
      <c r="A44" s="16"/>
      <c r="B44" s="16"/>
      <c r="C44" s="16"/>
      <c r="D44" s="16"/>
      <c r="E44" s="16"/>
      <c r="F44" s="16"/>
      <c r="G44" s="16"/>
      <c r="H44" s="16"/>
      <c r="I44" s="9"/>
      <c r="J44" s="9"/>
      <c r="K44" s="9"/>
      <c r="L44" s="9"/>
      <c r="M44" s="9"/>
      <c r="N44" s="9"/>
      <c r="O44" s="9"/>
      <c r="P44" s="9"/>
    </row>
    <row r="45" spans="1:16" x14ac:dyDescent="0.25">
      <c r="A45" s="20"/>
      <c r="B45" s="163" t="s">
        <v>1</v>
      </c>
      <c r="C45" s="163" t="s">
        <v>2</v>
      </c>
      <c r="D45" s="163" t="s">
        <v>3</v>
      </c>
      <c r="E45" s="163" t="s">
        <v>4</v>
      </c>
      <c r="F45" s="163" t="s">
        <v>5</v>
      </c>
      <c r="G45" s="163" t="s">
        <v>6</v>
      </c>
      <c r="H45" s="165" t="s">
        <v>10</v>
      </c>
      <c r="I45" s="64"/>
      <c r="J45" s="64"/>
      <c r="K45" s="64"/>
      <c r="L45" s="64"/>
      <c r="M45" s="64"/>
      <c r="N45" s="28"/>
      <c r="O45" s="9"/>
      <c r="P45" s="9"/>
    </row>
    <row r="46" spans="1:16" x14ac:dyDescent="0.25">
      <c r="A46" s="21" t="s">
        <v>19</v>
      </c>
      <c r="B46" s="164"/>
      <c r="C46" s="164"/>
      <c r="D46" s="164"/>
      <c r="E46" s="164"/>
      <c r="F46" s="164"/>
      <c r="G46" s="164"/>
      <c r="H46" s="166"/>
      <c r="I46" s="79"/>
      <c r="J46" s="79"/>
      <c r="K46" s="79"/>
      <c r="L46" s="79"/>
      <c r="M46" s="79"/>
      <c r="N46" s="80"/>
      <c r="O46" s="9"/>
      <c r="P46" s="9"/>
    </row>
    <row r="47" spans="1:16" x14ac:dyDescent="0.25">
      <c r="A47" s="22" t="s">
        <v>15</v>
      </c>
      <c r="B47" s="33">
        <f>[2]TNR!$O161</f>
        <v>0</v>
      </c>
      <c r="C47" s="33">
        <f>[2]FNR!$O161</f>
        <v>0</v>
      </c>
      <c r="D47" s="33">
        <f>[2]TMN!$O161</f>
        <v>0</v>
      </c>
      <c r="E47" s="33">
        <f>[2]MJG!$O161</f>
        <v>0</v>
      </c>
      <c r="F47" s="33">
        <f>[2]TOL!$O161</f>
        <v>0</v>
      </c>
      <c r="G47" s="33">
        <f>[2]ANT!$O161</f>
        <v>0</v>
      </c>
      <c r="H47" s="34">
        <f t="shared" ref="H47:H50" si="3">SUM(B47:G47)</f>
        <v>0</v>
      </c>
      <c r="I47" s="81"/>
      <c r="J47" s="81"/>
      <c r="K47" s="81"/>
      <c r="L47" s="81"/>
      <c r="M47" s="81"/>
      <c r="N47" s="82"/>
      <c r="O47" s="9"/>
      <c r="P47" s="74"/>
    </row>
    <row r="48" spans="1:16" x14ac:dyDescent="0.25">
      <c r="A48" s="22" t="s">
        <v>16</v>
      </c>
      <c r="B48" s="33">
        <f>[2]TNR!$O162</f>
        <v>0</v>
      </c>
      <c r="C48" s="33">
        <f>[2]FNR!$O162</f>
        <v>0</v>
      </c>
      <c r="D48" s="33">
        <f>[2]TMN!$O162</f>
        <v>0</v>
      </c>
      <c r="E48" s="33">
        <f>[2]MJG!$O162</f>
        <v>0</v>
      </c>
      <c r="F48" s="33">
        <f>[2]TOL!$O162</f>
        <v>0</v>
      </c>
      <c r="G48" s="33">
        <f>[2]ANT!$O162</f>
        <v>0</v>
      </c>
      <c r="H48" s="34">
        <f t="shared" si="3"/>
        <v>0</v>
      </c>
      <c r="I48" s="81"/>
      <c r="J48" s="81"/>
      <c r="K48" s="81"/>
      <c r="L48" s="81"/>
      <c r="M48" s="81"/>
      <c r="N48" s="82"/>
      <c r="O48" s="9"/>
      <c r="P48" s="74"/>
    </row>
    <row r="49" spans="1:16" x14ac:dyDescent="0.25">
      <c r="A49" s="22" t="s">
        <v>17</v>
      </c>
      <c r="B49" s="33">
        <f>[2]TNR!$O163</f>
        <v>0</v>
      </c>
      <c r="C49" s="33">
        <f>[2]FNR!$O163</f>
        <v>0</v>
      </c>
      <c r="D49" s="33">
        <f>[2]TMN!$O163</f>
        <v>0</v>
      </c>
      <c r="E49" s="33">
        <f>[2]MJG!$O163</f>
        <v>0</v>
      </c>
      <c r="F49" s="33">
        <f>[2]TOL!$O163</f>
        <v>0</v>
      </c>
      <c r="G49" s="33">
        <f>[2]ANT!$O163</f>
        <v>0</v>
      </c>
      <c r="H49" s="34">
        <f t="shared" si="3"/>
        <v>0</v>
      </c>
      <c r="I49" s="81"/>
      <c r="J49" s="81"/>
      <c r="K49" s="81"/>
      <c r="L49" s="81"/>
      <c r="M49" s="81"/>
      <c r="N49" s="82"/>
      <c r="O49" s="9"/>
      <c r="P49" s="9"/>
    </row>
    <row r="50" spans="1:16" x14ac:dyDescent="0.25">
      <c r="A50" s="22" t="s">
        <v>18</v>
      </c>
      <c r="B50" s="33">
        <f>[2]TNR!$O164</f>
        <v>0</v>
      </c>
      <c r="C50" s="33">
        <f>[2]FNR!$O164</f>
        <v>0</v>
      </c>
      <c r="D50" s="33">
        <f>[2]TMN!$O164</f>
        <v>0</v>
      </c>
      <c r="E50" s="33">
        <f>[2]MJG!$O164</f>
        <v>0</v>
      </c>
      <c r="F50" s="33">
        <f>[2]TOL!$O164</f>
        <v>0</v>
      </c>
      <c r="G50" s="33">
        <f>[2]ANT!$O164</f>
        <v>0</v>
      </c>
      <c r="H50" s="34">
        <f t="shared" si="3"/>
        <v>0</v>
      </c>
      <c r="I50" s="81"/>
      <c r="J50" s="81"/>
      <c r="K50" s="81"/>
      <c r="L50" s="81"/>
      <c r="M50" s="81"/>
      <c r="N50" s="82"/>
      <c r="O50" s="9"/>
      <c r="P50" s="9"/>
    </row>
    <row r="51" spans="1:16" x14ac:dyDescent="0.25">
      <c r="A51" s="17" t="s">
        <v>20</v>
      </c>
      <c r="B51" s="15"/>
      <c r="C51" s="15"/>
      <c r="D51" s="15"/>
      <c r="E51" s="15"/>
      <c r="F51" s="15"/>
      <c r="G51" s="15"/>
      <c r="H51" s="10"/>
      <c r="I51" s="79"/>
      <c r="J51" s="79"/>
      <c r="K51" s="79"/>
      <c r="L51" s="79"/>
      <c r="M51" s="79"/>
      <c r="N51" s="80"/>
      <c r="O51" s="9"/>
      <c r="P51" s="9"/>
    </row>
    <row r="52" spans="1:16" x14ac:dyDescent="0.25">
      <c r="A52" s="22" t="s">
        <v>15</v>
      </c>
      <c r="B52" s="33">
        <f>[2]TNR!$O166</f>
        <v>0</v>
      </c>
      <c r="C52" s="33">
        <f>[2]FNR!$O166</f>
        <v>0</v>
      </c>
      <c r="D52" s="33">
        <f>[2]TMN!$O166</f>
        <v>0</v>
      </c>
      <c r="E52" s="33">
        <f>[2]MJG!$O166</f>
        <v>0</v>
      </c>
      <c r="F52" s="33">
        <f>[2]TOL!$O166</f>
        <v>0</v>
      </c>
      <c r="G52" s="33">
        <f>[2]ANT!$O166</f>
        <v>0</v>
      </c>
      <c r="H52" s="34">
        <f t="shared" ref="H52:H55" si="4">SUM(B52:G52)</f>
        <v>0</v>
      </c>
      <c r="I52" s="81"/>
      <c r="J52" s="81"/>
      <c r="K52" s="81"/>
      <c r="L52" s="81"/>
      <c r="M52" s="81"/>
      <c r="N52" s="82"/>
      <c r="O52" s="9"/>
      <c r="P52" s="74"/>
    </row>
    <row r="53" spans="1:16" x14ac:dyDescent="0.25">
      <c r="A53" s="22" t="s">
        <v>16</v>
      </c>
      <c r="B53" s="33">
        <f>[2]TNR!$O167</f>
        <v>0</v>
      </c>
      <c r="C53" s="33">
        <f>[2]FNR!$O167</f>
        <v>0</v>
      </c>
      <c r="D53" s="33">
        <f>[2]TMN!$O167</f>
        <v>0</v>
      </c>
      <c r="E53" s="33">
        <f>[2]MJG!$O167</f>
        <v>0</v>
      </c>
      <c r="F53" s="33">
        <f>[2]TOL!$O167</f>
        <v>0</v>
      </c>
      <c r="G53" s="33">
        <f>[2]ANT!$O167</f>
        <v>0</v>
      </c>
      <c r="H53" s="34">
        <f t="shared" si="4"/>
        <v>0</v>
      </c>
      <c r="I53" s="81"/>
      <c r="J53" s="81"/>
      <c r="K53" s="81"/>
      <c r="L53" s="81"/>
      <c r="M53" s="81"/>
      <c r="N53" s="82"/>
      <c r="O53" s="9"/>
      <c r="P53" s="74"/>
    </row>
    <row r="54" spans="1:16" x14ac:dyDescent="0.25">
      <c r="A54" s="22" t="s">
        <v>17</v>
      </c>
      <c r="B54" s="33">
        <f>[2]TNR!$O168</f>
        <v>0</v>
      </c>
      <c r="C54" s="33">
        <f>[2]FNR!$O168</f>
        <v>0</v>
      </c>
      <c r="D54" s="33">
        <f>[2]TMN!$O168</f>
        <v>0</v>
      </c>
      <c r="E54" s="33">
        <f>[2]MJG!$O168</f>
        <v>0</v>
      </c>
      <c r="F54" s="33">
        <f>[2]TOL!$O168</f>
        <v>0</v>
      </c>
      <c r="G54" s="33">
        <f>[2]ANT!$O168</f>
        <v>0</v>
      </c>
      <c r="H54" s="34">
        <f t="shared" si="4"/>
        <v>0</v>
      </c>
      <c r="I54" s="81"/>
      <c r="J54" s="81"/>
      <c r="K54" s="81"/>
      <c r="L54" s="81"/>
      <c r="M54" s="81"/>
      <c r="N54" s="82"/>
      <c r="O54" s="9"/>
      <c r="P54" s="9"/>
    </row>
    <row r="55" spans="1:16" x14ac:dyDescent="0.25">
      <c r="A55" s="22" t="s">
        <v>18</v>
      </c>
      <c r="B55" s="33">
        <f>[2]TNR!$O169</f>
        <v>0</v>
      </c>
      <c r="C55" s="33">
        <f>[2]FNR!$O169</f>
        <v>0</v>
      </c>
      <c r="D55" s="33">
        <f>[2]TMN!$O169</f>
        <v>0</v>
      </c>
      <c r="E55" s="33">
        <f>[2]MJG!$O169</f>
        <v>0</v>
      </c>
      <c r="F55" s="33">
        <f>[2]TOL!$O169</f>
        <v>0</v>
      </c>
      <c r="G55" s="33">
        <f>[2]ANT!$O169</f>
        <v>0</v>
      </c>
      <c r="H55" s="34">
        <f t="shared" si="4"/>
        <v>0</v>
      </c>
      <c r="I55" s="81"/>
      <c r="J55" s="81"/>
      <c r="K55" s="81"/>
      <c r="L55" s="81"/>
      <c r="M55" s="81"/>
      <c r="N55" s="82"/>
      <c r="O55" s="9"/>
      <c r="P55" s="9"/>
    </row>
    <row r="56" spans="1:16" x14ac:dyDescent="0.25">
      <c r="A56" s="17" t="s">
        <v>21</v>
      </c>
      <c r="B56" s="15"/>
      <c r="C56" s="15"/>
      <c r="D56" s="15"/>
      <c r="E56" s="15"/>
      <c r="F56" s="15"/>
      <c r="G56" s="15"/>
      <c r="H56" s="10"/>
      <c r="I56" s="79"/>
      <c r="J56" s="79"/>
      <c r="K56" s="79"/>
      <c r="L56" s="79"/>
      <c r="M56" s="79"/>
      <c r="N56" s="80"/>
      <c r="O56" s="9"/>
      <c r="P56" s="9"/>
    </row>
    <row r="57" spans="1:16" x14ac:dyDescent="0.25">
      <c r="A57" s="22" t="s">
        <v>15</v>
      </c>
      <c r="B57" s="33">
        <f>[2]TNR!$O171</f>
        <v>0</v>
      </c>
      <c r="C57" s="33">
        <f>[2]FNR!$O171</f>
        <v>0</v>
      </c>
      <c r="D57" s="33">
        <f>[2]TMN!$O171</f>
        <v>0</v>
      </c>
      <c r="E57" s="33">
        <f>[2]MJG!$O171</f>
        <v>0</v>
      </c>
      <c r="F57" s="33">
        <f>[2]TOL!$O171</f>
        <v>0</v>
      </c>
      <c r="G57" s="33">
        <f>[2]ANT!$O171</f>
        <v>0</v>
      </c>
      <c r="H57" s="34">
        <f t="shared" ref="H57:H60" si="5">SUM(B57:G57)</f>
        <v>0</v>
      </c>
      <c r="I57" s="81"/>
      <c r="J57" s="81"/>
      <c r="K57" s="81"/>
      <c r="L57" s="81"/>
      <c r="M57" s="81"/>
      <c r="N57" s="82"/>
      <c r="O57" s="9"/>
      <c r="P57" s="74"/>
    </row>
    <row r="58" spans="1:16" x14ac:dyDescent="0.25">
      <c r="A58" s="22" t="s">
        <v>16</v>
      </c>
      <c r="B58" s="33">
        <f>[2]TNR!$O172</f>
        <v>0</v>
      </c>
      <c r="C58" s="33">
        <f>[2]FNR!$O172</f>
        <v>0</v>
      </c>
      <c r="D58" s="33">
        <f>[2]TMN!$O172</f>
        <v>0</v>
      </c>
      <c r="E58" s="33">
        <f>[2]MJG!$O172</f>
        <v>0</v>
      </c>
      <c r="F58" s="33">
        <f>[2]TOL!$O172</f>
        <v>0</v>
      </c>
      <c r="G58" s="33">
        <f>[2]ANT!$O172</f>
        <v>0</v>
      </c>
      <c r="H58" s="34">
        <f t="shared" si="5"/>
        <v>0</v>
      </c>
      <c r="I58" s="81"/>
      <c r="J58" s="81"/>
      <c r="K58" s="81"/>
      <c r="L58" s="81"/>
      <c r="M58" s="81"/>
      <c r="N58" s="82"/>
      <c r="O58" s="9"/>
      <c r="P58" s="74"/>
    </row>
    <row r="59" spans="1:16" x14ac:dyDescent="0.25">
      <c r="A59" s="22" t="s">
        <v>17</v>
      </c>
      <c r="B59" s="33">
        <f>[2]TNR!$O173</f>
        <v>0</v>
      </c>
      <c r="C59" s="33">
        <f>[2]FNR!$O173</f>
        <v>0</v>
      </c>
      <c r="D59" s="33">
        <f>[2]TMN!$O173</f>
        <v>0</v>
      </c>
      <c r="E59" s="33">
        <f>[2]MJG!$O173</f>
        <v>0</v>
      </c>
      <c r="F59" s="33">
        <f>[2]TOL!$O173</f>
        <v>0</v>
      </c>
      <c r="G59" s="33">
        <f>[2]ANT!$O173</f>
        <v>0</v>
      </c>
      <c r="H59" s="34">
        <f t="shared" si="5"/>
        <v>0</v>
      </c>
      <c r="I59" s="81"/>
      <c r="J59" s="81"/>
      <c r="K59" s="81"/>
      <c r="L59" s="81"/>
      <c r="M59" s="81"/>
      <c r="N59" s="82"/>
      <c r="O59" s="9"/>
      <c r="P59" s="9"/>
    </row>
    <row r="60" spans="1:16" x14ac:dyDescent="0.25">
      <c r="A60" s="22" t="s">
        <v>18</v>
      </c>
      <c r="B60" s="33">
        <f>[2]TNR!$O174</f>
        <v>0</v>
      </c>
      <c r="C60" s="33">
        <f>[2]FNR!$O174</f>
        <v>0</v>
      </c>
      <c r="D60" s="33">
        <f>[2]TMN!$O174</f>
        <v>0</v>
      </c>
      <c r="E60" s="33">
        <f>[2]MJG!$O174</f>
        <v>0</v>
      </c>
      <c r="F60" s="33">
        <f>[2]TOL!$O174</f>
        <v>0</v>
      </c>
      <c r="G60" s="33">
        <f>[2]ANT!$O174</f>
        <v>0</v>
      </c>
      <c r="H60" s="34">
        <f t="shared" si="5"/>
        <v>0</v>
      </c>
      <c r="I60" s="81"/>
      <c r="J60" s="81"/>
      <c r="K60" s="81"/>
      <c r="L60" s="81"/>
      <c r="M60" s="81"/>
      <c r="N60" s="82"/>
      <c r="O60" s="9"/>
      <c r="P60" s="9"/>
    </row>
    <row r="61" spans="1:16" ht="26.25" x14ac:dyDescent="0.25">
      <c r="A61" s="17" t="s">
        <v>22</v>
      </c>
      <c r="B61" s="15"/>
      <c r="C61" s="15"/>
      <c r="D61" s="15"/>
      <c r="E61" s="15"/>
      <c r="F61" s="15"/>
      <c r="G61" s="15"/>
      <c r="H61" s="10"/>
      <c r="I61" s="79"/>
      <c r="J61" s="79"/>
      <c r="K61" s="79"/>
      <c r="L61" s="79"/>
      <c r="M61" s="79"/>
      <c r="N61" s="80"/>
      <c r="O61" s="9"/>
      <c r="P61" s="9"/>
    </row>
    <row r="62" spans="1:16" x14ac:dyDescent="0.25">
      <c r="A62" s="22" t="s">
        <v>15</v>
      </c>
      <c r="B62" s="33">
        <f>[2]TNR!$O176</f>
        <v>2</v>
      </c>
      <c r="C62" s="33">
        <f>[2]FNR!$O176</f>
        <v>5</v>
      </c>
      <c r="D62" s="33">
        <f>[2]TMN!$O176</f>
        <v>0</v>
      </c>
      <c r="E62" s="33">
        <f>[2]MJG!$O176</f>
        <v>0</v>
      </c>
      <c r="F62" s="33">
        <f>[2]TOL!$O176</f>
        <v>0</v>
      </c>
      <c r="G62" s="33">
        <f>[2]ANT!$O176</f>
        <v>0</v>
      </c>
      <c r="H62" s="34">
        <f t="shared" ref="H62:H65" si="6">SUM(B62:G62)</f>
        <v>7</v>
      </c>
      <c r="I62" s="81"/>
      <c r="J62" s="81"/>
      <c r="K62" s="81"/>
      <c r="L62" s="81"/>
      <c r="M62" s="81"/>
      <c r="N62" s="82"/>
      <c r="O62" s="9"/>
      <c r="P62" s="74"/>
    </row>
    <row r="63" spans="1:16" x14ac:dyDescent="0.25">
      <c r="A63" s="22" t="s">
        <v>16</v>
      </c>
      <c r="B63" s="33">
        <f>[2]TNR!$O177</f>
        <v>1</v>
      </c>
      <c r="C63" s="33">
        <f>[2]FNR!$O177</f>
        <v>2</v>
      </c>
      <c r="D63" s="33">
        <f>[2]TMN!$O177</f>
        <v>0</v>
      </c>
      <c r="E63" s="33">
        <f>[2]MJG!$O177</f>
        <v>0</v>
      </c>
      <c r="F63" s="33">
        <f>[2]TOL!$O177</f>
        <v>0</v>
      </c>
      <c r="G63" s="33">
        <f>[2]ANT!$O177</f>
        <v>0</v>
      </c>
      <c r="H63" s="34">
        <f t="shared" si="6"/>
        <v>3</v>
      </c>
      <c r="I63" s="81"/>
      <c r="J63" s="81"/>
      <c r="K63" s="81"/>
      <c r="L63" s="81"/>
      <c r="M63" s="81"/>
      <c r="N63" s="82"/>
      <c r="O63" s="9"/>
      <c r="P63" s="74"/>
    </row>
    <row r="64" spans="1:16" x14ac:dyDescent="0.25">
      <c r="A64" s="22" t="s">
        <v>17</v>
      </c>
      <c r="B64" s="33">
        <f>[2]TNR!$O178</f>
        <v>0</v>
      </c>
      <c r="C64" s="33">
        <f>[2]FNR!$O178</f>
        <v>0</v>
      </c>
      <c r="D64" s="33">
        <f>[2]TMN!$O178</f>
        <v>0</v>
      </c>
      <c r="E64" s="33">
        <f>[2]MJG!$O178</f>
        <v>0</v>
      </c>
      <c r="F64" s="33">
        <f>[2]TOL!$O178</f>
        <v>0</v>
      </c>
      <c r="G64" s="33">
        <f>[2]ANT!$O178</f>
        <v>0</v>
      </c>
      <c r="H64" s="34">
        <f t="shared" si="6"/>
        <v>0</v>
      </c>
      <c r="I64" s="81"/>
      <c r="J64" s="81"/>
      <c r="K64" s="81"/>
      <c r="L64" s="81"/>
      <c r="M64" s="81"/>
      <c r="N64" s="82"/>
      <c r="O64" s="9"/>
      <c r="P64" s="9"/>
    </row>
    <row r="65" spans="1:16" x14ac:dyDescent="0.25">
      <c r="A65" s="22" t="s">
        <v>18</v>
      </c>
      <c r="B65" s="33">
        <f>[2]TNR!$O179</f>
        <v>1</v>
      </c>
      <c r="C65" s="33">
        <f>[2]FNR!$O179</f>
        <v>2</v>
      </c>
      <c r="D65" s="33">
        <f>[2]TMN!$O179</f>
        <v>0</v>
      </c>
      <c r="E65" s="33">
        <f>[2]MJG!$O179</f>
        <v>0</v>
      </c>
      <c r="F65" s="33">
        <f>[2]TOL!$O179</f>
        <v>0</v>
      </c>
      <c r="G65" s="33">
        <f>[2]ANT!$O179</f>
        <v>0</v>
      </c>
      <c r="H65" s="34">
        <f t="shared" si="6"/>
        <v>3</v>
      </c>
      <c r="I65" s="81"/>
      <c r="J65" s="81"/>
      <c r="K65" s="81"/>
      <c r="L65" s="81"/>
      <c r="M65" s="81"/>
      <c r="N65" s="82"/>
      <c r="O65" s="9"/>
      <c r="P65" s="9"/>
    </row>
    <row r="66" spans="1:16" ht="26.25" x14ac:dyDescent="0.25">
      <c r="A66" s="17" t="s">
        <v>23</v>
      </c>
      <c r="B66" s="15"/>
      <c r="C66" s="15"/>
      <c r="D66" s="15"/>
      <c r="E66" s="15"/>
      <c r="F66" s="15"/>
      <c r="G66" s="15"/>
      <c r="H66" s="10"/>
      <c r="I66" s="79"/>
      <c r="J66" s="79"/>
      <c r="K66" s="79"/>
      <c r="L66" s="79"/>
      <c r="M66" s="79"/>
      <c r="N66" s="80"/>
      <c r="O66" s="9"/>
      <c r="P66" s="9"/>
    </row>
    <row r="67" spans="1:16" x14ac:dyDescent="0.25">
      <c r="A67" s="22" t="s">
        <v>15</v>
      </c>
      <c r="B67" s="33">
        <f>[2]TNR!$O181</f>
        <v>0</v>
      </c>
      <c r="C67" s="33">
        <f>[2]FNR!$O181</f>
        <v>4</v>
      </c>
      <c r="D67" s="33">
        <f>[2]TMN!$O181</f>
        <v>0</v>
      </c>
      <c r="E67" s="33">
        <f>[2]MJG!$O181</f>
        <v>0</v>
      </c>
      <c r="F67" s="33">
        <f>[2]TOL!$O181</f>
        <v>0</v>
      </c>
      <c r="G67" s="33">
        <f>[2]ANT!$O181</f>
        <v>0</v>
      </c>
      <c r="H67" s="34">
        <f t="shared" ref="H67:H70" si="7">SUM(B67:G67)</f>
        <v>4</v>
      </c>
      <c r="I67" s="81"/>
      <c r="J67" s="81"/>
      <c r="K67" s="81"/>
      <c r="L67" s="81"/>
      <c r="M67" s="81"/>
      <c r="N67" s="82"/>
      <c r="O67" s="9"/>
      <c r="P67" s="74"/>
    </row>
    <row r="68" spans="1:16" x14ac:dyDescent="0.25">
      <c r="A68" s="22" t="s">
        <v>16</v>
      </c>
      <c r="B68" s="33">
        <f>[2]TNR!$O182</f>
        <v>0</v>
      </c>
      <c r="C68" s="33">
        <f>[2]FNR!$O182</f>
        <v>4</v>
      </c>
      <c r="D68" s="33">
        <f>[2]TMN!$O182</f>
        <v>0</v>
      </c>
      <c r="E68" s="33">
        <f>[2]MJG!$O182</f>
        <v>0</v>
      </c>
      <c r="F68" s="33">
        <f>[2]TOL!$O182</f>
        <v>0</v>
      </c>
      <c r="G68" s="33">
        <f>[2]ANT!$O182</f>
        <v>0</v>
      </c>
      <c r="H68" s="34">
        <f t="shared" si="7"/>
        <v>4</v>
      </c>
      <c r="I68" s="81"/>
      <c r="J68" s="81"/>
      <c r="K68" s="81"/>
      <c r="L68" s="81"/>
      <c r="M68" s="81"/>
      <c r="N68" s="82"/>
      <c r="O68" s="9"/>
      <c r="P68" s="74"/>
    </row>
    <row r="69" spans="1:16" x14ac:dyDescent="0.25">
      <c r="A69" s="22" t="s">
        <v>17</v>
      </c>
      <c r="B69" s="33">
        <f>[2]TNR!$O183</f>
        <v>0</v>
      </c>
      <c r="C69" s="33">
        <f>[2]FNR!$O183</f>
        <v>2</v>
      </c>
      <c r="D69" s="33">
        <f>[2]TMN!$O183</f>
        <v>0</v>
      </c>
      <c r="E69" s="33">
        <f>[2]MJG!$O183</f>
        <v>0</v>
      </c>
      <c r="F69" s="33">
        <f>[2]TOL!$O183</f>
        <v>0</v>
      </c>
      <c r="G69" s="33">
        <f>[2]ANT!$O183</f>
        <v>0</v>
      </c>
      <c r="H69" s="34">
        <f t="shared" si="7"/>
        <v>2</v>
      </c>
      <c r="I69" s="81"/>
      <c r="J69" s="81"/>
      <c r="K69" s="81"/>
      <c r="L69" s="81"/>
      <c r="M69" s="81"/>
      <c r="N69" s="82"/>
      <c r="O69" s="9"/>
      <c r="P69" s="9"/>
    </row>
    <row r="70" spans="1:16" x14ac:dyDescent="0.25">
      <c r="A70" s="22" t="s">
        <v>18</v>
      </c>
      <c r="B70" s="33">
        <f>[2]TNR!$O184</f>
        <v>0</v>
      </c>
      <c r="C70" s="33">
        <f>[2]FNR!$O184</f>
        <v>2</v>
      </c>
      <c r="D70" s="33">
        <f>[2]TMN!$O184</f>
        <v>0</v>
      </c>
      <c r="E70" s="33">
        <f>[2]MJG!$O184</f>
        <v>0</v>
      </c>
      <c r="F70" s="33">
        <f>[2]TOL!$O184</f>
        <v>0</v>
      </c>
      <c r="G70" s="33">
        <f>[2]ANT!$O184</f>
        <v>0</v>
      </c>
      <c r="H70" s="34">
        <f t="shared" si="7"/>
        <v>2</v>
      </c>
      <c r="I70" s="81"/>
      <c r="J70" s="81"/>
      <c r="K70" s="81"/>
      <c r="L70" s="81"/>
      <c r="M70" s="81"/>
      <c r="N70" s="82"/>
      <c r="O70" s="9"/>
      <c r="P70" s="9"/>
    </row>
    <row r="71" spans="1:16" x14ac:dyDescent="0.25">
      <c r="A71" s="17" t="s">
        <v>24</v>
      </c>
      <c r="B71" s="15"/>
      <c r="C71" s="15"/>
      <c r="D71" s="15"/>
      <c r="E71" s="15"/>
      <c r="F71" s="15"/>
      <c r="G71" s="15"/>
      <c r="H71" s="10"/>
      <c r="I71" s="79"/>
      <c r="J71" s="79"/>
      <c r="K71" s="79"/>
      <c r="L71" s="79"/>
      <c r="M71" s="79"/>
      <c r="N71" s="80"/>
      <c r="O71" s="9"/>
      <c r="P71" s="9"/>
    </row>
    <row r="72" spans="1:16" x14ac:dyDescent="0.25">
      <c r="A72" s="22" t="s">
        <v>15</v>
      </c>
      <c r="B72" s="33">
        <f>[2]TNR!$O186</f>
        <v>0</v>
      </c>
      <c r="C72" s="33">
        <f>[2]FNR!$O186</f>
        <v>0</v>
      </c>
      <c r="D72" s="33">
        <f>[2]TMN!$O186</f>
        <v>0</v>
      </c>
      <c r="E72" s="33">
        <f>[2]MJG!$O186</f>
        <v>0</v>
      </c>
      <c r="F72" s="33">
        <f>[2]TOL!$O186</f>
        <v>0</v>
      </c>
      <c r="G72" s="33">
        <f>[2]ANT!$O186</f>
        <v>0</v>
      </c>
      <c r="H72" s="34">
        <f t="shared" ref="H72:H75" si="8">SUM(B72:G72)</f>
        <v>0</v>
      </c>
      <c r="I72" s="81"/>
      <c r="J72" s="81"/>
      <c r="K72" s="81"/>
      <c r="L72" s="81"/>
      <c r="M72" s="81"/>
      <c r="N72" s="82"/>
      <c r="O72" s="9"/>
      <c r="P72" s="74"/>
    </row>
    <row r="73" spans="1:16" x14ac:dyDescent="0.25">
      <c r="A73" s="22" t="s">
        <v>16</v>
      </c>
      <c r="B73" s="33">
        <f>[2]TNR!$O187</f>
        <v>0</v>
      </c>
      <c r="C73" s="33">
        <f>[2]FNR!$O187</f>
        <v>0</v>
      </c>
      <c r="D73" s="33">
        <f>[2]TMN!$O187</f>
        <v>0</v>
      </c>
      <c r="E73" s="33">
        <f>[2]MJG!$O187</f>
        <v>0</v>
      </c>
      <c r="F73" s="33">
        <f>[2]TOL!$O187</f>
        <v>0</v>
      </c>
      <c r="G73" s="33">
        <f>[2]ANT!$O187</f>
        <v>0</v>
      </c>
      <c r="H73" s="34">
        <f t="shared" si="8"/>
        <v>0</v>
      </c>
      <c r="I73" s="81"/>
      <c r="J73" s="81"/>
      <c r="K73" s="81"/>
      <c r="L73" s="81"/>
      <c r="M73" s="81"/>
      <c r="N73" s="82"/>
      <c r="O73" s="9"/>
      <c r="P73" s="74"/>
    </row>
    <row r="74" spans="1:16" x14ac:dyDescent="0.25">
      <c r="A74" s="22" t="s">
        <v>17</v>
      </c>
      <c r="B74" s="33">
        <f>[2]TNR!$O188</f>
        <v>0</v>
      </c>
      <c r="C74" s="33">
        <f>[2]FNR!$O188</f>
        <v>0</v>
      </c>
      <c r="D74" s="33">
        <f>[2]TMN!$O188</f>
        <v>0</v>
      </c>
      <c r="E74" s="33">
        <f>[2]MJG!$O188</f>
        <v>0</v>
      </c>
      <c r="F74" s="33">
        <f>[2]TOL!$O188</f>
        <v>0</v>
      </c>
      <c r="G74" s="33">
        <f>[2]ANT!$O188</f>
        <v>0</v>
      </c>
      <c r="H74" s="34">
        <f t="shared" si="8"/>
        <v>0</v>
      </c>
      <c r="I74" s="81"/>
      <c r="J74" s="81"/>
      <c r="K74" s="81"/>
      <c r="L74" s="81"/>
      <c r="M74" s="81"/>
      <c r="N74" s="82"/>
      <c r="O74" s="9"/>
      <c r="P74" s="9"/>
    </row>
    <row r="75" spans="1:16" x14ac:dyDescent="0.25">
      <c r="A75" s="22" t="s">
        <v>18</v>
      </c>
      <c r="B75" s="33">
        <f>[2]TNR!$O189</f>
        <v>0</v>
      </c>
      <c r="C75" s="33">
        <f>[2]FNR!$O189</f>
        <v>0</v>
      </c>
      <c r="D75" s="33">
        <f>[2]TMN!$O189</f>
        <v>0</v>
      </c>
      <c r="E75" s="33">
        <f>[2]MJG!$O189</f>
        <v>0</v>
      </c>
      <c r="F75" s="33">
        <f>[2]TOL!$O189</f>
        <v>0</v>
      </c>
      <c r="G75" s="33">
        <f>[2]ANT!$O189</f>
        <v>0</v>
      </c>
      <c r="H75" s="34">
        <f t="shared" si="8"/>
        <v>0</v>
      </c>
      <c r="I75" s="81"/>
      <c r="J75" s="81"/>
      <c r="K75" s="81"/>
      <c r="L75" s="81"/>
      <c r="M75" s="81"/>
      <c r="N75" s="82"/>
      <c r="O75" s="9"/>
      <c r="P75" s="9"/>
    </row>
    <row r="76" spans="1:16" x14ac:dyDescent="0.25">
      <c r="A76" s="17" t="s">
        <v>25</v>
      </c>
      <c r="B76" s="15"/>
      <c r="C76" s="15"/>
      <c r="D76" s="15"/>
      <c r="E76" s="15"/>
      <c r="F76" s="15"/>
      <c r="G76" s="15"/>
      <c r="H76" s="10"/>
      <c r="I76" s="79"/>
      <c r="J76" s="79"/>
      <c r="K76" s="79"/>
      <c r="L76" s="79"/>
      <c r="M76" s="79"/>
      <c r="N76" s="80"/>
      <c r="O76" s="9"/>
      <c r="P76" s="9"/>
    </row>
    <row r="77" spans="1:16" x14ac:dyDescent="0.25">
      <c r="A77" s="22" t="s">
        <v>15</v>
      </c>
      <c r="B77" s="33">
        <f>[2]TNR!$O191</f>
        <v>0</v>
      </c>
      <c r="C77" s="33">
        <f>[2]FNR!$O191</f>
        <v>0</v>
      </c>
      <c r="D77" s="33">
        <f>[2]TMN!$O191</f>
        <v>0</v>
      </c>
      <c r="E77" s="33">
        <f>[2]MJG!$O191</f>
        <v>0</v>
      </c>
      <c r="F77" s="33">
        <f>[2]TOL!$O191</f>
        <v>0</v>
      </c>
      <c r="G77" s="33">
        <f>[2]ANT!$O191</f>
        <v>0</v>
      </c>
      <c r="H77" s="34">
        <f t="shared" ref="H77:H80" si="9">SUM(B77:G77)</f>
        <v>0</v>
      </c>
      <c r="I77" s="81"/>
      <c r="J77" s="81"/>
      <c r="K77" s="81"/>
      <c r="L77" s="81"/>
      <c r="M77" s="81"/>
      <c r="N77" s="82"/>
      <c r="O77" s="9"/>
      <c r="P77" s="74"/>
    </row>
    <row r="78" spans="1:16" x14ac:dyDescent="0.25">
      <c r="A78" s="22" t="s">
        <v>16</v>
      </c>
      <c r="B78" s="33">
        <f>[2]TNR!$O192</f>
        <v>0</v>
      </c>
      <c r="C78" s="33">
        <f>[2]FNR!$O192</f>
        <v>0</v>
      </c>
      <c r="D78" s="33">
        <f>[2]TMN!$O192</f>
        <v>0</v>
      </c>
      <c r="E78" s="33">
        <f>[2]MJG!$O192</f>
        <v>0</v>
      </c>
      <c r="F78" s="33">
        <f>[2]TOL!$O192</f>
        <v>0</v>
      </c>
      <c r="G78" s="33">
        <f>[2]ANT!$O192</f>
        <v>0</v>
      </c>
      <c r="H78" s="34">
        <f t="shared" si="9"/>
        <v>0</v>
      </c>
      <c r="I78" s="81"/>
      <c r="J78" s="81"/>
      <c r="K78" s="81"/>
      <c r="L78" s="81"/>
      <c r="M78" s="81"/>
      <c r="N78" s="82"/>
      <c r="O78" s="9"/>
      <c r="P78" s="74"/>
    </row>
    <row r="79" spans="1:16" x14ac:dyDescent="0.25">
      <c r="A79" s="22" t="s">
        <v>17</v>
      </c>
      <c r="B79" s="33">
        <f>[2]TNR!$O193</f>
        <v>0</v>
      </c>
      <c r="C79" s="33">
        <f>[2]FNR!$O193</f>
        <v>0</v>
      </c>
      <c r="D79" s="33">
        <f>[2]TMN!$O193</f>
        <v>0</v>
      </c>
      <c r="E79" s="33">
        <f>[2]MJG!$O193</f>
        <v>0</v>
      </c>
      <c r="F79" s="33">
        <f>[2]TOL!$O193</f>
        <v>0</v>
      </c>
      <c r="G79" s="33">
        <f>[2]ANT!$O193</f>
        <v>0</v>
      </c>
      <c r="H79" s="34">
        <f t="shared" si="9"/>
        <v>0</v>
      </c>
      <c r="I79" s="81"/>
      <c r="J79" s="81"/>
      <c r="K79" s="81"/>
      <c r="L79" s="81"/>
      <c r="M79" s="81"/>
      <c r="N79" s="82"/>
      <c r="O79" s="9"/>
      <c r="P79" s="9"/>
    </row>
    <row r="80" spans="1:16" x14ac:dyDescent="0.25">
      <c r="A80" s="22" t="s">
        <v>18</v>
      </c>
      <c r="B80" s="33">
        <f>[2]TNR!$O194</f>
        <v>0</v>
      </c>
      <c r="C80" s="33">
        <f>[2]FNR!$O194</f>
        <v>0</v>
      </c>
      <c r="D80" s="33">
        <f>[2]TMN!$O194</f>
        <v>0</v>
      </c>
      <c r="E80" s="33">
        <f>[2]MJG!$O194</f>
        <v>0</v>
      </c>
      <c r="F80" s="33">
        <f>[2]TOL!$O194</f>
        <v>0</v>
      </c>
      <c r="G80" s="33">
        <f>[2]ANT!$O194</f>
        <v>0</v>
      </c>
      <c r="H80" s="34">
        <f t="shared" si="9"/>
        <v>0</v>
      </c>
      <c r="I80" s="81"/>
      <c r="J80" s="81"/>
      <c r="K80" s="81"/>
      <c r="L80" s="81"/>
      <c r="M80" s="81"/>
      <c r="N80" s="82"/>
      <c r="O80" s="9"/>
      <c r="P80" s="9"/>
    </row>
    <row r="81" spans="1:16" x14ac:dyDescent="0.25">
      <c r="A81" s="17" t="s">
        <v>26</v>
      </c>
      <c r="B81" s="15"/>
      <c r="C81" s="15"/>
      <c r="D81" s="15"/>
      <c r="E81" s="15"/>
      <c r="F81" s="15"/>
      <c r="G81" s="15"/>
      <c r="H81" s="10"/>
      <c r="I81" s="79"/>
      <c r="J81" s="79"/>
      <c r="K81" s="79"/>
      <c r="L81" s="79"/>
      <c r="M81" s="79"/>
      <c r="N81" s="80"/>
      <c r="O81" s="9"/>
      <c r="P81" s="9"/>
    </row>
    <row r="82" spans="1:16" x14ac:dyDescent="0.25">
      <c r="A82" s="22" t="s">
        <v>15</v>
      </c>
      <c r="B82" s="33">
        <f>[2]TNR!$O196</f>
        <v>0</v>
      </c>
      <c r="C82" s="33">
        <f>[2]FNR!$O196</f>
        <v>0</v>
      </c>
      <c r="D82" s="33">
        <f>[2]TMN!$O196</f>
        <v>0</v>
      </c>
      <c r="E82" s="33">
        <f>[2]MJG!$O196</f>
        <v>0</v>
      </c>
      <c r="F82" s="33">
        <f>[2]TOL!$O196</f>
        <v>0</v>
      </c>
      <c r="G82" s="33">
        <f>[2]ANT!$O196</f>
        <v>0</v>
      </c>
      <c r="H82" s="34">
        <f t="shared" ref="H82:H85" si="10">SUM(B82:G82)</f>
        <v>0</v>
      </c>
      <c r="I82" s="83"/>
      <c r="J82" s="83"/>
      <c r="K82" s="83"/>
      <c r="L82" s="83"/>
      <c r="M82" s="83"/>
      <c r="N82" s="82"/>
      <c r="O82" s="9"/>
      <c r="P82" s="9"/>
    </row>
    <row r="83" spans="1:16" x14ac:dyDescent="0.25">
      <c r="A83" s="22" t="s">
        <v>16</v>
      </c>
      <c r="B83" s="33">
        <f>[2]TNR!$O197</f>
        <v>0</v>
      </c>
      <c r="C83" s="33">
        <f>[2]FNR!$O197</f>
        <v>0</v>
      </c>
      <c r="D83" s="33">
        <f>[2]TMN!$O197</f>
        <v>0</v>
      </c>
      <c r="E83" s="33">
        <f>[2]MJG!$O197</f>
        <v>0</v>
      </c>
      <c r="F83" s="33">
        <f>[2]TOL!$O197</f>
        <v>0</v>
      </c>
      <c r="G83" s="33">
        <f>[2]ANT!$O197</f>
        <v>0</v>
      </c>
      <c r="H83" s="34">
        <f t="shared" si="10"/>
        <v>0</v>
      </c>
      <c r="I83" s="83"/>
      <c r="J83" s="83"/>
      <c r="K83" s="83"/>
      <c r="L83" s="83"/>
      <c r="M83" s="83"/>
      <c r="N83" s="82"/>
      <c r="O83" s="9"/>
      <c r="P83" s="9"/>
    </row>
    <row r="84" spans="1:16" x14ac:dyDescent="0.25">
      <c r="A84" s="22" t="s">
        <v>17</v>
      </c>
      <c r="B84" s="33">
        <f>[2]TNR!$O198</f>
        <v>0</v>
      </c>
      <c r="C84" s="33">
        <f>[2]FNR!$O198</f>
        <v>0</v>
      </c>
      <c r="D84" s="33">
        <f>[2]TMN!$O198</f>
        <v>0</v>
      </c>
      <c r="E84" s="33">
        <f>[2]MJG!$O198</f>
        <v>0</v>
      </c>
      <c r="F84" s="33">
        <f>[2]TOL!$O198</f>
        <v>0</v>
      </c>
      <c r="G84" s="33">
        <f>[2]ANT!$O198</f>
        <v>0</v>
      </c>
      <c r="H84" s="34">
        <f t="shared" si="10"/>
        <v>0</v>
      </c>
      <c r="I84" s="83"/>
      <c r="J84" s="83"/>
      <c r="K84" s="83"/>
      <c r="L84" s="83"/>
      <c r="M84" s="83"/>
      <c r="N84" s="82"/>
      <c r="O84" s="9"/>
      <c r="P84" s="9"/>
    </row>
    <row r="85" spans="1:16" x14ac:dyDescent="0.25">
      <c r="A85" s="22" t="s">
        <v>18</v>
      </c>
      <c r="B85" s="33">
        <f>[2]TNR!$O199</f>
        <v>0</v>
      </c>
      <c r="C85" s="33">
        <f>[2]FNR!$O199</f>
        <v>0</v>
      </c>
      <c r="D85" s="33">
        <f>[2]TMN!$O199</f>
        <v>0</v>
      </c>
      <c r="E85" s="33">
        <f>[2]MJG!$O199</f>
        <v>0</v>
      </c>
      <c r="F85" s="33">
        <f>[2]TOL!$O199</f>
        <v>0</v>
      </c>
      <c r="G85" s="33">
        <f>[2]ANT!$O199</f>
        <v>0</v>
      </c>
      <c r="H85" s="34">
        <f t="shared" si="10"/>
        <v>0</v>
      </c>
      <c r="I85" s="83"/>
      <c r="J85" s="83"/>
      <c r="K85" s="83"/>
      <c r="L85" s="83"/>
      <c r="M85" s="83"/>
      <c r="N85" s="82"/>
      <c r="O85" s="84"/>
      <c r="P85" s="84"/>
    </row>
    <row r="86" spans="1:16" ht="25.5" x14ac:dyDescent="0.25">
      <c r="A86" s="27" t="s">
        <v>77</v>
      </c>
      <c r="B86" s="15"/>
      <c r="C86" s="15"/>
      <c r="D86" s="15"/>
      <c r="E86" s="15"/>
      <c r="F86" s="15"/>
      <c r="G86" s="15"/>
      <c r="H86" s="10"/>
      <c r="I86" s="79"/>
      <c r="J86" s="79"/>
      <c r="K86" s="79"/>
      <c r="L86" s="79"/>
      <c r="M86" s="79"/>
      <c r="N86" s="80"/>
      <c r="O86" s="9"/>
      <c r="P86" s="9"/>
    </row>
    <row r="87" spans="1:16" x14ac:dyDescent="0.25">
      <c r="A87" s="22" t="s">
        <v>15</v>
      </c>
      <c r="B87" s="33">
        <f>[2]TNR!$O201</f>
        <v>0</v>
      </c>
      <c r="C87" s="33">
        <f>[2]FNR!$O201</f>
        <v>0</v>
      </c>
      <c r="D87" s="33">
        <f>[2]TMN!$O201</f>
        <v>0</v>
      </c>
      <c r="E87" s="33">
        <f>[2]MJG!$O201</f>
        <v>0</v>
      </c>
      <c r="F87" s="33">
        <f>[2]TOL!$O201</f>
        <v>0</v>
      </c>
      <c r="G87" s="33">
        <f>[2]ANT!$O201</f>
        <v>1</v>
      </c>
      <c r="H87" s="34">
        <f t="shared" ref="H87:H90" si="11">SUM(B87:G87)</f>
        <v>1</v>
      </c>
      <c r="I87" s="83"/>
      <c r="J87" s="83"/>
      <c r="K87" s="83"/>
      <c r="L87" s="83"/>
      <c r="M87" s="83"/>
      <c r="N87" s="82"/>
      <c r="O87" s="9"/>
      <c r="P87" s="9"/>
    </row>
    <row r="88" spans="1:16" x14ac:dyDescent="0.25">
      <c r="A88" s="22" t="s">
        <v>16</v>
      </c>
      <c r="B88" s="33">
        <f>[2]TNR!$O202</f>
        <v>0</v>
      </c>
      <c r="C88" s="33">
        <f>[2]FNR!$O202</f>
        <v>0</v>
      </c>
      <c r="D88" s="33">
        <f>[2]TMN!$O202</f>
        <v>0</v>
      </c>
      <c r="E88" s="33">
        <f>[2]MJG!$O202</f>
        <v>0</v>
      </c>
      <c r="F88" s="33">
        <f>[2]TOL!$O202</f>
        <v>0</v>
      </c>
      <c r="G88" s="33">
        <f>[2]ANT!$O202</f>
        <v>0</v>
      </c>
      <c r="H88" s="34">
        <f t="shared" si="11"/>
        <v>0</v>
      </c>
      <c r="I88" s="83"/>
      <c r="J88" s="83"/>
      <c r="K88" s="83"/>
      <c r="L88" s="83"/>
      <c r="M88" s="83"/>
      <c r="N88" s="82"/>
      <c r="O88" s="9"/>
      <c r="P88" s="9"/>
    </row>
    <row r="89" spans="1:16" x14ac:dyDescent="0.25">
      <c r="A89" s="22" t="s">
        <v>17</v>
      </c>
      <c r="B89" s="33">
        <f>[2]TNR!$O203</f>
        <v>0</v>
      </c>
      <c r="C89" s="33">
        <f>[2]FNR!$O203</f>
        <v>0</v>
      </c>
      <c r="D89" s="33">
        <f>[2]TMN!$O203</f>
        <v>0</v>
      </c>
      <c r="E89" s="33">
        <f>[2]MJG!$O203</f>
        <v>0</v>
      </c>
      <c r="F89" s="33">
        <f>[2]TOL!$O203</f>
        <v>0</v>
      </c>
      <c r="G89" s="33">
        <f>[2]ANT!$O203</f>
        <v>0</v>
      </c>
      <c r="H89" s="34">
        <f t="shared" si="11"/>
        <v>0</v>
      </c>
      <c r="I89" s="83"/>
      <c r="J89" s="83"/>
      <c r="K89" s="83"/>
      <c r="L89" s="83"/>
      <c r="M89" s="83"/>
      <c r="N89" s="82"/>
      <c r="O89" s="9"/>
      <c r="P89" s="9"/>
    </row>
    <row r="90" spans="1:16" x14ac:dyDescent="0.25">
      <c r="A90" s="22" t="s">
        <v>18</v>
      </c>
      <c r="B90" s="33">
        <f>[2]TNR!$O204</f>
        <v>0</v>
      </c>
      <c r="C90" s="33">
        <f>[2]FNR!$O204</f>
        <v>0</v>
      </c>
      <c r="D90" s="33">
        <f>[2]TMN!$O204</f>
        <v>0</v>
      </c>
      <c r="E90" s="33">
        <f>[2]MJG!$O204</f>
        <v>0</v>
      </c>
      <c r="F90" s="33">
        <f>[2]TOL!$O204</f>
        <v>0</v>
      </c>
      <c r="G90" s="33">
        <f>[2]ANT!$O204</f>
        <v>0</v>
      </c>
      <c r="H90" s="34">
        <f t="shared" si="11"/>
        <v>0</v>
      </c>
      <c r="I90" s="83"/>
      <c r="J90" s="83"/>
      <c r="K90" s="83"/>
      <c r="L90" s="83"/>
      <c r="M90" s="83"/>
      <c r="N90" s="82"/>
      <c r="O90" s="84"/>
      <c r="P90" s="84"/>
    </row>
    <row r="91" spans="1:16" x14ac:dyDescent="0.25">
      <c r="A91" s="23" t="s">
        <v>27</v>
      </c>
      <c r="B91" s="18"/>
      <c r="C91" s="18"/>
      <c r="D91" s="18"/>
      <c r="E91" s="18"/>
      <c r="F91" s="18"/>
      <c r="G91" s="18"/>
      <c r="H91" s="10"/>
      <c r="I91" s="79"/>
      <c r="J91" s="79"/>
      <c r="K91" s="79"/>
      <c r="L91" s="79"/>
      <c r="M91" s="79"/>
      <c r="N91" s="80"/>
      <c r="O91" s="84"/>
      <c r="P91" s="84"/>
    </row>
    <row r="92" spans="1:16" x14ac:dyDescent="0.25">
      <c r="A92" s="24" t="s">
        <v>15</v>
      </c>
      <c r="B92" s="33">
        <f>[2]TNR!$O206</f>
        <v>0</v>
      </c>
      <c r="C92" s="33">
        <f>[2]FNR!$O206</f>
        <v>8</v>
      </c>
      <c r="D92" s="33">
        <f>[2]TMN!$O206</f>
        <v>0</v>
      </c>
      <c r="E92" s="33">
        <f>[2]MJG!$O206</f>
        <v>0</v>
      </c>
      <c r="F92" s="33">
        <f>[2]TOL!$O206</f>
        <v>0</v>
      </c>
      <c r="G92" s="33">
        <f>[2]ANT!$O206</f>
        <v>0</v>
      </c>
      <c r="H92" s="34">
        <f t="shared" ref="H92:H95" si="12">SUM(B92:G92)</f>
        <v>8</v>
      </c>
      <c r="I92" s="81"/>
      <c r="J92" s="81"/>
      <c r="K92" s="81"/>
      <c r="L92" s="81"/>
      <c r="M92" s="81"/>
      <c r="N92" s="82"/>
      <c r="O92" s="9"/>
      <c r="P92" s="74"/>
    </row>
    <row r="93" spans="1:16" x14ac:dyDescent="0.25">
      <c r="A93" s="22" t="s">
        <v>16</v>
      </c>
      <c r="B93" s="33">
        <f>[2]TNR!$O207</f>
        <v>0</v>
      </c>
      <c r="C93" s="33">
        <f>[2]FNR!$O207</f>
        <v>0</v>
      </c>
      <c r="D93" s="33">
        <f>[2]TMN!$O207</f>
        <v>0</v>
      </c>
      <c r="E93" s="33">
        <f>[2]MJG!$O207</f>
        <v>0</v>
      </c>
      <c r="F93" s="33">
        <f>[2]TOL!$O207</f>
        <v>0</v>
      </c>
      <c r="G93" s="33">
        <f>[2]ANT!$O207</f>
        <v>0</v>
      </c>
      <c r="H93" s="34">
        <f t="shared" si="12"/>
        <v>0</v>
      </c>
      <c r="I93" s="81"/>
      <c r="J93" s="81"/>
      <c r="K93" s="81"/>
      <c r="L93" s="81"/>
      <c r="M93" s="81"/>
      <c r="N93" s="82"/>
      <c r="O93" s="9"/>
      <c r="P93" s="74"/>
    </row>
    <row r="94" spans="1:16" x14ac:dyDescent="0.25">
      <c r="A94" s="22" t="s">
        <v>17</v>
      </c>
      <c r="B94" s="33">
        <f>[2]TNR!$O208</f>
        <v>0</v>
      </c>
      <c r="C94" s="33">
        <f>[2]FNR!$O208</f>
        <v>0</v>
      </c>
      <c r="D94" s="33">
        <f>[2]TMN!$O208</f>
        <v>0</v>
      </c>
      <c r="E94" s="33">
        <f>[2]MJG!$O208</f>
        <v>0</v>
      </c>
      <c r="F94" s="33">
        <f>[2]TOL!$O208</f>
        <v>0</v>
      </c>
      <c r="G94" s="33">
        <f>[2]ANT!$O208</f>
        <v>0</v>
      </c>
      <c r="H94" s="34">
        <f t="shared" si="12"/>
        <v>0</v>
      </c>
      <c r="I94" s="81"/>
      <c r="J94" s="81"/>
      <c r="K94" s="81"/>
      <c r="L94" s="81"/>
      <c r="M94" s="81"/>
      <c r="N94" s="82"/>
      <c r="O94" s="9"/>
      <c r="P94" s="9"/>
    </row>
    <row r="95" spans="1:16" x14ac:dyDescent="0.25">
      <c r="A95" s="22" t="s">
        <v>18</v>
      </c>
      <c r="B95" s="33">
        <f>[2]TNR!$O209</f>
        <v>0</v>
      </c>
      <c r="C95" s="33">
        <f>[2]FNR!$O209</f>
        <v>0</v>
      </c>
      <c r="D95" s="33">
        <f>[2]TMN!$O209</f>
        <v>0</v>
      </c>
      <c r="E95" s="33">
        <f>[2]MJG!$O209</f>
        <v>0</v>
      </c>
      <c r="F95" s="33">
        <f>[2]TOL!$O209</f>
        <v>0</v>
      </c>
      <c r="G95" s="33">
        <f>[2]ANT!$O209</f>
        <v>0</v>
      </c>
      <c r="H95" s="34">
        <f t="shared" si="12"/>
        <v>0</v>
      </c>
      <c r="I95" s="81"/>
      <c r="J95" s="81"/>
      <c r="K95" s="81"/>
      <c r="L95" s="81"/>
      <c r="M95" s="81"/>
      <c r="N95" s="82"/>
      <c r="O95" s="9"/>
      <c r="P95" s="9"/>
    </row>
    <row r="96" spans="1:16" ht="51.75" x14ac:dyDescent="0.25">
      <c r="A96" s="17" t="s">
        <v>76</v>
      </c>
      <c r="B96" s="15"/>
      <c r="C96" s="15"/>
      <c r="D96" s="15"/>
      <c r="E96" s="15"/>
      <c r="F96" s="15"/>
      <c r="G96" s="15"/>
      <c r="H96" s="10"/>
      <c r="I96" s="79"/>
      <c r="J96" s="79"/>
      <c r="K96" s="79"/>
      <c r="L96" s="79"/>
      <c r="M96" s="79"/>
      <c r="N96" s="80"/>
      <c r="O96" s="9"/>
      <c r="P96" s="9"/>
    </row>
    <row r="97" spans="1:16" x14ac:dyDescent="0.25">
      <c r="A97" s="22" t="s">
        <v>15</v>
      </c>
      <c r="B97" s="33">
        <f>[2]TNR!$O211</f>
        <v>0</v>
      </c>
      <c r="C97" s="33">
        <f>[2]FNR!$O211</f>
        <v>2</v>
      </c>
      <c r="D97" s="33">
        <f>[2]TMN!$O211</f>
        <v>0</v>
      </c>
      <c r="E97" s="33">
        <f>[2]MJG!$O211</f>
        <v>1</v>
      </c>
      <c r="F97" s="33">
        <f>[2]TOL!$O211</f>
        <v>0</v>
      </c>
      <c r="G97" s="33">
        <f>[2]ANT!$O211</f>
        <v>0</v>
      </c>
      <c r="H97" s="34">
        <f t="shared" ref="H97:H100" si="13">SUM(B97:G97)</f>
        <v>3</v>
      </c>
      <c r="I97" s="81"/>
      <c r="J97" s="81"/>
      <c r="K97" s="81"/>
      <c r="L97" s="81"/>
      <c r="M97" s="81"/>
      <c r="N97" s="82"/>
      <c r="O97" s="9"/>
      <c r="P97" s="74"/>
    </row>
    <row r="98" spans="1:16" x14ac:dyDescent="0.25">
      <c r="A98" s="22" t="s">
        <v>16</v>
      </c>
      <c r="B98" s="33">
        <f>[2]TNR!$O212</f>
        <v>0</v>
      </c>
      <c r="C98" s="33">
        <f>[2]FNR!$O212</f>
        <v>0</v>
      </c>
      <c r="D98" s="33">
        <f>[2]TMN!$O212</f>
        <v>0</v>
      </c>
      <c r="E98" s="33">
        <f>[2]MJG!$O212</f>
        <v>0</v>
      </c>
      <c r="F98" s="33">
        <f>[2]TOL!$O212</f>
        <v>0</v>
      </c>
      <c r="G98" s="33">
        <f>[2]ANT!$O212</f>
        <v>0</v>
      </c>
      <c r="H98" s="34">
        <f t="shared" si="13"/>
        <v>0</v>
      </c>
      <c r="I98" s="81"/>
      <c r="J98" s="81"/>
      <c r="K98" s="81"/>
      <c r="L98" s="81"/>
      <c r="M98" s="81"/>
      <c r="N98" s="82"/>
      <c r="O98" s="9"/>
      <c r="P98" s="74"/>
    </row>
    <row r="99" spans="1:16" x14ac:dyDescent="0.25">
      <c r="A99" s="22" t="s">
        <v>17</v>
      </c>
      <c r="B99" s="33">
        <f>[2]TNR!$O213</f>
        <v>0</v>
      </c>
      <c r="C99" s="33">
        <f>[2]FNR!$O213</f>
        <v>0</v>
      </c>
      <c r="D99" s="33">
        <f>[2]TMN!$O213</f>
        <v>0</v>
      </c>
      <c r="E99" s="33">
        <f>[2]MJG!$O213</f>
        <v>0</v>
      </c>
      <c r="F99" s="33">
        <f>[2]TOL!$O213</f>
        <v>0</v>
      </c>
      <c r="G99" s="33">
        <f>[2]ANT!$O213</f>
        <v>0</v>
      </c>
      <c r="H99" s="34">
        <f t="shared" si="13"/>
        <v>0</v>
      </c>
      <c r="I99" s="81"/>
      <c r="J99" s="81"/>
      <c r="K99" s="81"/>
      <c r="L99" s="81"/>
      <c r="M99" s="81"/>
      <c r="N99" s="82"/>
      <c r="O99" s="9"/>
      <c r="P99" s="9"/>
    </row>
    <row r="100" spans="1:16" x14ac:dyDescent="0.25">
      <c r="A100" s="22" t="s">
        <v>18</v>
      </c>
      <c r="B100" s="33">
        <f>[2]TNR!$O214</f>
        <v>0</v>
      </c>
      <c r="C100" s="33">
        <f>[2]FNR!$O214</f>
        <v>0</v>
      </c>
      <c r="D100" s="33">
        <f>[2]TMN!$O214</f>
        <v>0</v>
      </c>
      <c r="E100" s="33">
        <f>[2]MJG!$O214</f>
        <v>0</v>
      </c>
      <c r="F100" s="33">
        <f>[2]TOL!$O214</f>
        <v>0</v>
      </c>
      <c r="G100" s="33">
        <f>[2]ANT!$O214</f>
        <v>0</v>
      </c>
      <c r="H100" s="34">
        <f t="shared" si="13"/>
        <v>0</v>
      </c>
      <c r="I100" s="81"/>
      <c r="J100" s="81"/>
      <c r="K100" s="81"/>
      <c r="L100" s="81"/>
      <c r="M100" s="81"/>
      <c r="N100" s="82"/>
      <c r="O100" s="9"/>
      <c r="P100" s="9"/>
    </row>
    <row r="101" spans="1:16" ht="26.25" x14ac:dyDescent="0.25">
      <c r="A101" s="17" t="s">
        <v>28</v>
      </c>
      <c r="B101" s="15"/>
      <c r="C101" s="15"/>
      <c r="D101" s="15"/>
      <c r="E101" s="15"/>
      <c r="F101" s="15"/>
      <c r="G101" s="15"/>
      <c r="H101" s="10"/>
      <c r="I101" s="79"/>
      <c r="J101" s="79"/>
      <c r="K101" s="79"/>
      <c r="L101" s="79"/>
      <c r="M101" s="79"/>
      <c r="N101" s="80"/>
      <c r="O101" s="9"/>
      <c r="P101" s="9"/>
    </row>
    <row r="102" spans="1:16" x14ac:dyDescent="0.25">
      <c r="A102" s="22" t="s">
        <v>15</v>
      </c>
      <c r="B102" s="33">
        <f>[2]TNR!$O216</f>
        <v>0</v>
      </c>
      <c r="C102" s="33">
        <f>[2]FNR!$O216</f>
        <v>8</v>
      </c>
      <c r="D102" s="33">
        <f>[2]TMN!$O216</f>
        <v>0</v>
      </c>
      <c r="E102" s="33">
        <f>[2]MJG!$O216</f>
        <v>2</v>
      </c>
      <c r="F102" s="33">
        <f>[2]TOL!$O216</f>
        <v>5</v>
      </c>
      <c r="G102" s="33">
        <f>[2]ANT!$O216</f>
        <v>0</v>
      </c>
      <c r="H102" s="34">
        <f t="shared" ref="H102:H105" si="14">SUM(B102:G102)</f>
        <v>15</v>
      </c>
      <c r="I102" s="81"/>
      <c r="J102" s="81"/>
      <c r="K102" s="81"/>
      <c r="L102" s="81"/>
      <c r="M102" s="81"/>
      <c r="N102" s="82"/>
      <c r="O102" s="9"/>
      <c r="P102" s="74"/>
    </row>
    <row r="103" spans="1:16" x14ac:dyDescent="0.25">
      <c r="A103" s="22" t="s">
        <v>16</v>
      </c>
      <c r="B103" s="33">
        <f>[2]TNR!$O217</f>
        <v>0</v>
      </c>
      <c r="C103" s="33">
        <f>[2]FNR!$O217</f>
        <v>8</v>
      </c>
      <c r="D103" s="33">
        <f>[2]TMN!$O217</f>
        <v>0</v>
      </c>
      <c r="E103" s="33">
        <f>[2]MJG!$O217</f>
        <v>0</v>
      </c>
      <c r="F103" s="33">
        <f>[2]TOL!$O217</f>
        <v>5</v>
      </c>
      <c r="G103" s="33">
        <f>[2]ANT!$O217</f>
        <v>0</v>
      </c>
      <c r="H103" s="34">
        <f t="shared" si="14"/>
        <v>13</v>
      </c>
      <c r="I103" s="81"/>
      <c r="J103" s="81"/>
      <c r="K103" s="81"/>
      <c r="L103" s="81"/>
      <c r="M103" s="81"/>
      <c r="N103" s="82"/>
      <c r="O103" s="9"/>
      <c r="P103" s="74"/>
    </row>
    <row r="104" spans="1:16" x14ac:dyDescent="0.25">
      <c r="A104" s="22" t="s">
        <v>17</v>
      </c>
      <c r="B104" s="33">
        <f>[2]TNR!$O218</f>
        <v>0</v>
      </c>
      <c r="C104" s="33">
        <f>[2]FNR!$O218</f>
        <v>0</v>
      </c>
      <c r="D104" s="33">
        <f>[2]TMN!$O218</f>
        <v>0</v>
      </c>
      <c r="E104" s="33">
        <f>[2]MJG!$O218</f>
        <v>0</v>
      </c>
      <c r="F104" s="33">
        <f>[2]TOL!$O218</f>
        <v>3</v>
      </c>
      <c r="G104" s="33">
        <f>[2]ANT!$O218</f>
        <v>0</v>
      </c>
      <c r="H104" s="34">
        <f t="shared" si="14"/>
        <v>3</v>
      </c>
      <c r="I104" s="81"/>
      <c r="J104" s="81"/>
      <c r="K104" s="81"/>
      <c r="L104" s="81"/>
      <c r="M104" s="81"/>
      <c r="N104" s="82"/>
      <c r="O104" s="9"/>
      <c r="P104" s="9"/>
    </row>
    <row r="105" spans="1:16" x14ac:dyDescent="0.25">
      <c r="A105" s="22" t="s">
        <v>18</v>
      </c>
      <c r="B105" s="33">
        <f>[2]TNR!$O219</f>
        <v>0</v>
      </c>
      <c r="C105" s="33">
        <f>[2]FNR!$O219</f>
        <v>8</v>
      </c>
      <c r="D105" s="33">
        <f>[2]TMN!$O219</f>
        <v>0</v>
      </c>
      <c r="E105" s="33">
        <f>[2]MJG!$O219</f>
        <v>0</v>
      </c>
      <c r="F105" s="33">
        <f>[2]TOL!$O219</f>
        <v>2</v>
      </c>
      <c r="G105" s="33">
        <f>[2]ANT!$O219</f>
        <v>0</v>
      </c>
      <c r="H105" s="34">
        <f t="shared" si="14"/>
        <v>10</v>
      </c>
      <c r="I105" s="81"/>
      <c r="J105" s="81"/>
      <c r="K105" s="81"/>
      <c r="L105" s="81"/>
      <c r="M105" s="81"/>
      <c r="N105" s="82"/>
      <c r="O105" s="9"/>
      <c r="P105" s="9"/>
    </row>
    <row r="106" spans="1:16" x14ac:dyDescent="0.25">
      <c r="A106" s="17" t="s">
        <v>29</v>
      </c>
      <c r="B106" s="15"/>
      <c r="C106" s="15"/>
      <c r="D106" s="15"/>
      <c r="E106" s="15"/>
      <c r="F106" s="15"/>
      <c r="G106" s="15"/>
      <c r="H106" s="10"/>
      <c r="I106" s="79"/>
      <c r="J106" s="79"/>
      <c r="K106" s="79"/>
      <c r="L106" s="79"/>
      <c r="M106" s="79"/>
      <c r="N106" s="80"/>
      <c r="O106" s="9"/>
      <c r="P106" s="9"/>
    </row>
    <row r="107" spans="1:16" x14ac:dyDescent="0.25">
      <c r="A107" s="22" t="s">
        <v>15</v>
      </c>
      <c r="B107" s="33">
        <f>[2]TNR!$O221</f>
        <v>1</v>
      </c>
      <c r="C107" s="33">
        <f>[2]FNR!$O221</f>
        <v>2</v>
      </c>
      <c r="D107" s="33">
        <f>[2]TMN!$O221</f>
        <v>0</v>
      </c>
      <c r="E107" s="33">
        <f>[2]MJG!$O221</f>
        <v>2</v>
      </c>
      <c r="F107" s="33">
        <f>[2]TOL!$O221</f>
        <v>3</v>
      </c>
      <c r="G107" s="33">
        <f>[2]ANT!$O221</f>
        <v>16</v>
      </c>
      <c r="H107" s="34">
        <f t="shared" ref="H107:H110" si="15">SUM(B107:G107)</f>
        <v>24</v>
      </c>
      <c r="I107" s="81"/>
      <c r="J107" s="81"/>
      <c r="K107" s="81"/>
      <c r="L107" s="81"/>
      <c r="M107" s="81"/>
      <c r="N107" s="82"/>
      <c r="O107" s="9"/>
      <c r="P107" s="74"/>
    </row>
    <row r="108" spans="1:16" x14ac:dyDescent="0.25">
      <c r="A108" s="22" t="s">
        <v>16</v>
      </c>
      <c r="B108" s="33">
        <f>[2]TNR!$O222</f>
        <v>1</v>
      </c>
      <c r="C108" s="33">
        <f>[2]FNR!$O222</f>
        <v>0</v>
      </c>
      <c r="D108" s="33">
        <f>[2]TMN!$O222</f>
        <v>0</v>
      </c>
      <c r="E108" s="33">
        <f>[2]MJG!$O222</f>
        <v>0</v>
      </c>
      <c r="F108" s="33">
        <f>[2]TOL!$O222</f>
        <v>3</v>
      </c>
      <c r="G108" s="33">
        <f>[2]ANT!$O222</f>
        <v>13</v>
      </c>
      <c r="H108" s="34">
        <f t="shared" si="15"/>
        <v>17</v>
      </c>
      <c r="I108" s="81"/>
      <c r="J108" s="81"/>
      <c r="K108" s="81"/>
      <c r="L108" s="81"/>
      <c r="M108" s="81"/>
      <c r="N108" s="82"/>
      <c r="O108" s="9"/>
      <c r="P108" s="74"/>
    </row>
    <row r="109" spans="1:16" x14ac:dyDescent="0.25">
      <c r="A109" s="22" t="s">
        <v>17</v>
      </c>
      <c r="B109" s="33">
        <f>[2]TNR!$O223</f>
        <v>0</v>
      </c>
      <c r="C109" s="33">
        <f>[2]FNR!$O223</f>
        <v>0</v>
      </c>
      <c r="D109" s="33">
        <f>[2]TMN!$O223</f>
        <v>0</v>
      </c>
      <c r="E109" s="33">
        <f>[2]MJG!$O223</f>
        <v>0</v>
      </c>
      <c r="F109" s="33">
        <f>[2]TOL!$O223</f>
        <v>3</v>
      </c>
      <c r="G109" s="33">
        <f>[2]ANT!$O223</f>
        <v>10</v>
      </c>
      <c r="H109" s="34">
        <f t="shared" si="15"/>
        <v>13</v>
      </c>
      <c r="I109" s="81"/>
      <c r="J109" s="81"/>
      <c r="K109" s="81"/>
      <c r="L109" s="81"/>
      <c r="M109" s="81"/>
      <c r="N109" s="82"/>
      <c r="O109" s="9"/>
      <c r="P109" s="9"/>
    </row>
    <row r="110" spans="1:16" x14ac:dyDescent="0.25">
      <c r="A110" s="22" t="s">
        <v>18</v>
      </c>
      <c r="B110" s="33">
        <f>[2]TNR!$O224</f>
        <v>1</v>
      </c>
      <c r="C110" s="33">
        <f>[2]FNR!$O224</f>
        <v>0</v>
      </c>
      <c r="D110" s="33">
        <f>[2]TMN!$O224</f>
        <v>0</v>
      </c>
      <c r="E110" s="33">
        <f>[2]MJG!$O224</f>
        <v>0</v>
      </c>
      <c r="F110" s="33">
        <f>[2]TOL!$O224</f>
        <v>0</v>
      </c>
      <c r="G110" s="33">
        <f>[2]ANT!$O224</f>
        <v>1</v>
      </c>
      <c r="H110" s="34">
        <f t="shared" si="15"/>
        <v>2</v>
      </c>
      <c r="I110" s="81"/>
      <c r="J110" s="81"/>
      <c r="K110" s="81"/>
      <c r="L110" s="81"/>
      <c r="M110" s="81"/>
      <c r="N110" s="82"/>
      <c r="O110" s="9"/>
      <c r="P110" s="9"/>
    </row>
    <row r="111" spans="1:16" x14ac:dyDescent="0.25">
      <c r="A111" s="17" t="s">
        <v>30</v>
      </c>
      <c r="B111" s="15"/>
      <c r="C111" s="15"/>
      <c r="D111" s="15"/>
      <c r="E111" s="15"/>
      <c r="F111" s="15"/>
      <c r="G111" s="15"/>
      <c r="H111" s="10"/>
      <c r="I111" s="79"/>
      <c r="J111" s="79"/>
      <c r="K111" s="79"/>
      <c r="L111" s="79"/>
      <c r="M111" s="79"/>
      <c r="N111" s="80"/>
      <c r="O111" s="9"/>
      <c r="P111" s="9"/>
    </row>
    <row r="112" spans="1:16" x14ac:dyDescent="0.25">
      <c r="A112" s="22" t="s">
        <v>15</v>
      </c>
      <c r="B112" s="33">
        <f>[2]TNR!$O226</f>
        <v>0</v>
      </c>
      <c r="C112" s="33">
        <f>[2]FNR!$O226</f>
        <v>0</v>
      </c>
      <c r="D112" s="33">
        <f>[2]TMN!$O226</f>
        <v>0</v>
      </c>
      <c r="E112" s="33">
        <f>[2]MJG!$O226</f>
        <v>0</v>
      </c>
      <c r="F112" s="33">
        <f>[2]TOL!$O226</f>
        <v>0</v>
      </c>
      <c r="G112" s="33">
        <f>[2]ANT!$O226</f>
        <v>0</v>
      </c>
      <c r="H112" s="34">
        <f t="shared" ref="H112:H115" si="16">SUM(B112:G112)</f>
        <v>0</v>
      </c>
      <c r="I112" s="81"/>
      <c r="J112" s="81"/>
      <c r="K112" s="81"/>
      <c r="L112" s="81"/>
      <c r="M112" s="81"/>
      <c r="N112" s="82"/>
      <c r="O112" s="9"/>
      <c r="P112" s="74"/>
    </row>
    <row r="113" spans="1:16" x14ac:dyDescent="0.25">
      <c r="A113" s="22" t="s">
        <v>16</v>
      </c>
      <c r="B113" s="33">
        <f>[2]TNR!$O227</f>
        <v>0</v>
      </c>
      <c r="C113" s="33">
        <f>[2]FNR!$O227</f>
        <v>0</v>
      </c>
      <c r="D113" s="33">
        <f>[2]TMN!$O227</f>
        <v>0</v>
      </c>
      <c r="E113" s="33">
        <f>[2]MJG!$O227</f>
        <v>0</v>
      </c>
      <c r="F113" s="33">
        <f>[2]TOL!$O227</f>
        <v>0</v>
      </c>
      <c r="G113" s="33">
        <f>[2]ANT!$O227</f>
        <v>0</v>
      </c>
      <c r="H113" s="34">
        <f t="shared" si="16"/>
        <v>0</v>
      </c>
      <c r="I113" s="81"/>
      <c r="J113" s="81"/>
      <c r="K113" s="81"/>
      <c r="L113" s="81"/>
      <c r="M113" s="81"/>
      <c r="N113" s="82"/>
      <c r="O113" s="9"/>
      <c r="P113" s="74"/>
    </row>
    <row r="114" spans="1:16" x14ac:dyDescent="0.25">
      <c r="A114" s="22" t="s">
        <v>17</v>
      </c>
      <c r="B114" s="33">
        <f>[2]TNR!$O228</f>
        <v>0</v>
      </c>
      <c r="C114" s="33">
        <f>[2]FNR!$O228</f>
        <v>0</v>
      </c>
      <c r="D114" s="33">
        <f>[2]TMN!$O228</f>
        <v>0</v>
      </c>
      <c r="E114" s="33">
        <f>[2]MJG!$O228</f>
        <v>0</v>
      </c>
      <c r="F114" s="33">
        <f>[2]TOL!$O228</f>
        <v>0</v>
      </c>
      <c r="G114" s="33">
        <f>[2]ANT!$O228</f>
        <v>0</v>
      </c>
      <c r="H114" s="34">
        <f t="shared" si="16"/>
        <v>0</v>
      </c>
      <c r="I114" s="81"/>
      <c r="J114" s="81"/>
      <c r="K114" s="81"/>
      <c r="L114" s="81"/>
      <c r="M114" s="81"/>
      <c r="N114" s="82"/>
      <c r="O114" s="9"/>
      <c r="P114" s="9"/>
    </row>
    <row r="115" spans="1:16" x14ac:dyDescent="0.25">
      <c r="A115" s="22" t="s">
        <v>18</v>
      </c>
      <c r="B115" s="33">
        <f>[2]TNR!$O229</f>
        <v>0</v>
      </c>
      <c r="C115" s="33">
        <f>[2]FNR!$O229</f>
        <v>0</v>
      </c>
      <c r="D115" s="33">
        <f>[2]TMN!$O229</f>
        <v>0</v>
      </c>
      <c r="E115" s="33">
        <f>[2]MJG!$O229</f>
        <v>0</v>
      </c>
      <c r="F115" s="33">
        <f>[2]TOL!$O229</f>
        <v>0</v>
      </c>
      <c r="G115" s="33">
        <f>[2]ANT!$O229</f>
        <v>0</v>
      </c>
      <c r="H115" s="34">
        <f t="shared" si="16"/>
        <v>0</v>
      </c>
      <c r="I115" s="81"/>
      <c r="J115" s="81"/>
      <c r="K115" s="81"/>
      <c r="L115" s="81"/>
      <c r="M115" s="81"/>
      <c r="N115" s="82"/>
      <c r="O115" s="9"/>
      <c r="P115" s="9"/>
    </row>
    <row r="116" spans="1:16" x14ac:dyDescent="0.25">
      <c r="A116" s="17" t="s">
        <v>31</v>
      </c>
      <c r="B116" s="15"/>
      <c r="C116" s="15"/>
      <c r="D116" s="15"/>
      <c r="E116" s="15"/>
      <c r="F116" s="15"/>
      <c r="G116" s="15"/>
      <c r="H116" s="10"/>
      <c r="I116" s="79"/>
      <c r="J116" s="79"/>
      <c r="K116" s="79"/>
      <c r="L116" s="79"/>
      <c r="M116" s="79"/>
      <c r="N116" s="80"/>
      <c r="O116" s="9"/>
      <c r="P116" s="9"/>
    </row>
    <row r="117" spans="1:16" x14ac:dyDescent="0.25">
      <c r="A117" s="22" t="s">
        <v>15</v>
      </c>
      <c r="B117" s="33">
        <f>[2]TNR!$O231</f>
        <v>0</v>
      </c>
      <c r="C117" s="33">
        <f>[2]FNR!$O231</f>
        <v>0</v>
      </c>
      <c r="D117" s="33">
        <f>[2]TMN!$O231</f>
        <v>1</v>
      </c>
      <c r="E117" s="33">
        <f>[2]MJG!$O231</f>
        <v>0</v>
      </c>
      <c r="F117" s="33">
        <f>[2]TOL!$O231</f>
        <v>0</v>
      </c>
      <c r="G117" s="33">
        <f>[2]ANT!$O231</f>
        <v>0</v>
      </c>
      <c r="H117" s="34">
        <f t="shared" ref="H117:H120" si="17">SUM(B117:G117)</f>
        <v>1</v>
      </c>
      <c r="I117" s="81"/>
      <c r="J117" s="81"/>
      <c r="K117" s="81"/>
      <c r="L117" s="81"/>
      <c r="M117" s="81"/>
      <c r="N117" s="82"/>
      <c r="O117" s="9"/>
      <c r="P117" s="74"/>
    </row>
    <row r="118" spans="1:16" x14ac:dyDescent="0.25">
      <c r="A118" s="22" t="s">
        <v>16</v>
      </c>
      <c r="B118" s="33">
        <f>[2]TNR!$O232</f>
        <v>0</v>
      </c>
      <c r="C118" s="33">
        <f>[2]FNR!$O232</f>
        <v>0</v>
      </c>
      <c r="D118" s="33">
        <f>[2]TMN!$O232</f>
        <v>0</v>
      </c>
      <c r="E118" s="33">
        <f>[2]MJG!$O232</f>
        <v>0</v>
      </c>
      <c r="F118" s="33">
        <f>[2]TOL!$O232</f>
        <v>0</v>
      </c>
      <c r="G118" s="33">
        <f>[2]ANT!$O232</f>
        <v>0</v>
      </c>
      <c r="H118" s="34">
        <f t="shared" si="17"/>
        <v>0</v>
      </c>
      <c r="I118" s="81"/>
      <c r="J118" s="81"/>
      <c r="K118" s="81"/>
      <c r="L118" s="81"/>
      <c r="M118" s="81"/>
      <c r="N118" s="82"/>
      <c r="O118" s="9"/>
      <c r="P118" s="74"/>
    </row>
    <row r="119" spans="1:16" x14ac:dyDescent="0.25">
      <c r="A119" s="22" t="s">
        <v>17</v>
      </c>
      <c r="B119" s="33">
        <f>[2]TNR!$O233</f>
        <v>0</v>
      </c>
      <c r="C119" s="33">
        <f>[2]FNR!$O233</f>
        <v>0</v>
      </c>
      <c r="D119" s="33">
        <f>[2]TMN!$O233</f>
        <v>0</v>
      </c>
      <c r="E119" s="33">
        <f>[2]MJG!$O233</f>
        <v>0</v>
      </c>
      <c r="F119" s="33">
        <f>[2]TOL!$O233</f>
        <v>0</v>
      </c>
      <c r="G119" s="33">
        <f>[2]ANT!$O233</f>
        <v>0</v>
      </c>
      <c r="H119" s="34">
        <f t="shared" si="17"/>
        <v>0</v>
      </c>
      <c r="I119" s="81"/>
      <c r="J119" s="81"/>
      <c r="K119" s="81"/>
      <c r="L119" s="81"/>
      <c r="M119" s="81"/>
      <c r="N119" s="82"/>
      <c r="O119" s="9"/>
      <c r="P119" s="9"/>
    </row>
    <row r="120" spans="1:16" x14ac:dyDescent="0.25">
      <c r="A120" s="22" t="s">
        <v>18</v>
      </c>
      <c r="B120" s="33">
        <f>[2]TNR!$O234</f>
        <v>0</v>
      </c>
      <c r="C120" s="33">
        <f>[2]FNR!$O234</f>
        <v>0</v>
      </c>
      <c r="D120" s="33">
        <f>[2]TMN!$O234</f>
        <v>0</v>
      </c>
      <c r="E120" s="33">
        <f>[2]MJG!$O234</f>
        <v>0</v>
      </c>
      <c r="F120" s="33">
        <f>[2]TOL!$O234</f>
        <v>0</v>
      </c>
      <c r="G120" s="33">
        <f>[2]ANT!$O234</f>
        <v>0</v>
      </c>
      <c r="H120" s="34">
        <f t="shared" si="17"/>
        <v>0</v>
      </c>
      <c r="I120" s="81"/>
      <c r="J120" s="81"/>
      <c r="K120" s="81"/>
      <c r="L120" s="81"/>
      <c r="M120" s="81"/>
      <c r="N120" s="82"/>
      <c r="O120" s="9"/>
      <c r="P120" s="9"/>
    </row>
    <row r="121" spans="1:16" ht="26.25" x14ac:dyDescent="0.25">
      <c r="A121" s="17" t="s">
        <v>32</v>
      </c>
      <c r="B121" s="15"/>
      <c r="C121" s="15"/>
      <c r="D121" s="15"/>
      <c r="E121" s="15"/>
      <c r="F121" s="15"/>
      <c r="G121" s="15"/>
      <c r="H121" s="10"/>
      <c r="I121" s="79"/>
      <c r="J121" s="79"/>
      <c r="K121" s="79"/>
      <c r="L121" s="79"/>
      <c r="M121" s="79"/>
      <c r="N121" s="80"/>
      <c r="O121" s="9"/>
      <c r="P121" s="9"/>
    </row>
    <row r="122" spans="1:16" x14ac:dyDescent="0.25">
      <c r="A122" s="22" t="s">
        <v>15</v>
      </c>
      <c r="B122" s="33">
        <f>[2]TNR!$O236</f>
        <v>0</v>
      </c>
      <c r="C122" s="33">
        <f>[2]FNR!$O236</f>
        <v>0</v>
      </c>
      <c r="D122" s="33">
        <f>[2]TMN!$O236</f>
        <v>0</v>
      </c>
      <c r="E122" s="33">
        <f>[2]MJG!$O236</f>
        <v>0</v>
      </c>
      <c r="F122" s="33">
        <f>[2]TOL!$O236</f>
        <v>0</v>
      </c>
      <c r="G122" s="33">
        <f>[2]ANT!$O236</f>
        <v>0</v>
      </c>
      <c r="H122" s="34">
        <f t="shared" ref="H122:H125" si="18">SUM(B122:G122)</f>
        <v>0</v>
      </c>
      <c r="I122" s="81"/>
      <c r="J122" s="81"/>
      <c r="K122" s="81"/>
      <c r="L122" s="81"/>
      <c r="M122" s="81"/>
      <c r="N122" s="82"/>
      <c r="O122" s="9"/>
      <c r="P122" s="74"/>
    </row>
    <row r="123" spans="1:16" x14ac:dyDescent="0.25">
      <c r="A123" s="22" t="s">
        <v>16</v>
      </c>
      <c r="B123" s="33">
        <f>[2]TNR!$O237</f>
        <v>0</v>
      </c>
      <c r="C123" s="33">
        <f>[2]FNR!$O237</f>
        <v>0</v>
      </c>
      <c r="D123" s="33">
        <f>[2]TMN!$O237</f>
        <v>0</v>
      </c>
      <c r="E123" s="33">
        <f>[2]MJG!$O237</f>
        <v>0</v>
      </c>
      <c r="F123" s="33">
        <f>[2]TOL!$O237</f>
        <v>0</v>
      </c>
      <c r="G123" s="33">
        <f>[2]ANT!$O237</f>
        <v>0</v>
      </c>
      <c r="H123" s="34">
        <f t="shared" si="18"/>
        <v>0</v>
      </c>
      <c r="I123" s="81"/>
      <c r="J123" s="81"/>
      <c r="K123" s="81"/>
      <c r="L123" s="81"/>
      <c r="M123" s="81"/>
      <c r="N123" s="82"/>
      <c r="O123" s="9"/>
      <c r="P123" s="74"/>
    </row>
    <row r="124" spans="1:16" x14ac:dyDescent="0.25">
      <c r="A124" s="22" t="s">
        <v>17</v>
      </c>
      <c r="B124" s="33">
        <f>[2]TNR!$O238</f>
        <v>0</v>
      </c>
      <c r="C124" s="33">
        <f>[2]FNR!$O238</f>
        <v>0</v>
      </c>
      <c r="D124" s="33">
        <f>[2]TMN!$O238</f>
        <v>0</v>
      </c>
      <c r="E124" s="33">
        <f>[2]MJG!$O238</f>
        <v>0</v>
      </c>
      <c r="F124" s="33">
        <f>[2]TOL!$O238</f>
        <v>0</v>
      </c>
      <c r="G124" s="33">
        <f>[2]ANT!$O238</f>
        <v>0</v>
      </c>
      <c r="H124" s="34">
        <f t="shared" si="18"/>
        <v>0</v>
      </c>
      <c r="I124" s="81"/>
      <c r="J124" s="81"/>
      <c r="K124" s="81"/>
      <c r="L124" s="81"/>
      <c r="M124" s="81"/>
      <c r="N124" s="82"/>
      <c r="O124" s="9"/>
      <c r="P124" s="9"/>
    </row>
    <row r="125" spans="1:16" x14ac:dyDescent="0.25">
      <c r="A125" s="22" t="s">
        <v>18</v>
      </c>
      <c r="B125" s="33">
        <f>[2]TNR!$O239</f>
        <v>0</v>
      </c>
      <c r="C125" s="33">
        <f>[2]FNR!$O239</f>
        <v>0</v>
      </c>
      <c r="D125" s="33">
        <f>[2]TMN!$O239</f>
        <v>0</v>
      </c>
      <c r="E125" s="33">
        <f>[2]MJG!$O239</f>
        <v>0</v>
      </c>
      <c r="F125" s="33">
        <f>[2]TOL!$O239</f>
        <v>0</v>
      </c>
      <c r="G125" s="33">
        <f>[2]ANT!$O239</f>
        <v>0</v>
      </c>
      <c r="H125" s="34">
        <f t="shared" si="18"/>
        <v>0</v>
      </c>
      <c r="I125" s="81"/>
      <c r="J125" s="81"/>
      <c r="K125" s="81"/>
      <c r="L125" s="81"/>
      <c r="M125" s="81"/>
      <c r="N125" s="82"/>
      <c r="O125" s="9"/>
      <c r="P125" s="9"/>
    </row>
    <row r="126" spans="1:16" ht="26.25" x14ac:dyDescent="0.25">
      <c r="A126" s="118" t="s">
        <v>33</v>
      </c>
      <c r="B126" s="30"/>
      <c r="C126" s="30"/>
      <c r="D126" s="30"/>
      <c r="E126" s="30"/>
      <c r="F126" s="30"/>
      <c r="G126" s="30"/>
      <c r="H126" s="10"/>
      <c r="I126" s="81"/>
      <c r="J126" s="81"/>
      <c r="K126" s="81"/>
      <c r="L126" s="81"/>
      <c r="M126" s="81"/>
      <c r="N126" s="82"/>
      <c r="O126" s="9"/>
      <c r="P126" s="9"/>
    </row>
    <row r="127" spans="1:16" x14ac:dyDescent="0.25">
      <c r="A127" s="22" t="s">
        <v>15</v>
      </c>
      <c r="B127" s="33">
        <f>[2]TNR!$O241</f>
        <v>0</v>
      </c>
      <c r="C127" s="33">
        <f>[2]FNR!$O241</f>
        <v>0</v>
      </c>
      <c r="D127" s="33">
        <f>[2]TMN!$O241</f>
        <v>0</v>
      </c>
      <c r="E127" s="33">
        <f>[2]MJG!$O241</f>
        <v>0</v>
      </c>
      <c r="F127" s="33">
        <f>[2]TOL!$O241</f>
        <v>0</v>
      </c>
      <c r="G127" s="33">
        <f>[2]ANT!$O241</f>
        <v>0</v>
      </c>
      <c r="H127" s="34">
        <f t="shared" ref="H127:H130" si="19">SUM(B127:G127)</f>
        <v>0</v>
      </c>
      <c r="I127" s="81"/>
      <c r="J127" s="81"/>
      <c r="K127" s="81"/>
      <c r="L127" s="81"/>
      <c r="M127" s="81"/>
      <c r="N127" s="82"/>
      <c r="O127" s="9"/>
      <c r="P127" s="9"/>
    </row>
    <row r="128" spans="1:16" x14ac:dyDescent="0.25">
      <c r="A128" s="22" t="s">
        <v>16</v>
      </c>
      <c r="B128" s="33">
        <f>[2]TNR!$O242</f>
        <v>0</v>
      </c>
      <c r="C128" s="33">
        <f>[2]FNR!$O242</f>
        <v>0</v>
      </c>
      <c r="D128" s="33">
        <f>[2]TMN!$O242</f>
        <v>0</v>
      </c>
      <c r="E128" s="33">
        <f>[2]MJG!$O242</f>
        <v>0</v>
      </c>
      <c r="F128" s="33">
        <f>[2]TOL!$O242</f>
        <v>0</v>
      </c>
      <c r="G128" s="33">
        <f>[2]ANT!$O242</f>
        <v>0</v>
      </c>
      <c r="H128" s="34">
        <f t="shared" si="19"/>
        <v>0</v>
      </c>
      <c r="I128" s="81"/>
      <c r="J128" s="81"/>
      <c r="K128" s="81"/>
      <c r="L128" s="81"/>
      <c r="M128" s="81"/>
      <c r="N128" s="82"/>
      <c r="O128" s="9"/>
      <c r="P128" s="9"/>
    </row>
    <row r="129" spans="1:16" x14ac:dyDescent="0.25">
      <c r="A129" s="22" t="s">
        <v>17</v>
      </c>
      <c r="B129" s="33">
        <f>[2]TNR!$O243</f>
        <v>0</v>
      </c>
      <c r="C129" s="33">
        <f>[2]FNR!$O243</f>
        <v>0</v>
      </c>
      <c r="D129" s="33">
        <f>[2]TMN!$O243</f>
        <v>0</v>
      </c>
      <c r="E129" s="33">
        <f>[2]MJG!$O243</f>
        <v>0</v>
      </c>
      <c r="F129" s="33">
        <f>[2]TOL!$O243</f>
        <v>0</v>
      </c>
      <c r="G129" s="33">
        <f>[2]ANT!$O243</f>
        <v>0</v>
      </c>
      <c r="H129" s="34">
        <f t="shared" si="19"/>
        <v>0</v>
      </c>
      <c r="I129" s="81"/>
      <c r="J129" s="81"/>
      <c r="K129" s="81"/>
      <c r="L129" s="81"/>
      <c r="M129" s="81"/>
      <c r="N129" s="82"/>
      <c r="O129" s="9"/>
      <c r="P129" s="9"/>
    </row>
    <row r="130" spans="1:16" x14ac:dyDescent="0.25">
      <c r="A130" s="22" t="s">
        <v>18</v>
      </c>
      <c r="B130" s="33">
        <f>[2]TNR!$O244</f>
        <v>0</v>
      </c>
      <c r="C130" s="33">
        <f>[2]FNR!$O244</f>
        <v>0</v>
      </c>
      <c r="D130" s="33">
        <f>[2]TMN!$O244</f>
        <v>0</v>
      </c>
      <c r="E130" s="33">
        <f>[2]MJG!$O244</f>
        <v>0</v>
      </c>
      <c r="F130" s="33">
        <f>[2]TOL!$O244</f>
        <v>0</v>
      </c>
      <c r="G130" s="33">
        <f>[2]ANT!$O244</f>
        <v>0</v>
      </c>
      <c r="H130" s="34">
        <f t="shared" si="19"/>
        <v>0</v>
      </c>
      <c r="I130" s="81"/>
      <c r="J130" s="81"/>
      <c r="K130" s="81"/>
      <c r="L130" s="81"/>
      <c r="M130" s="81"/>
      <c r="N130" s="82"/>
      <c r="O130" s="9"/>
      <c r="P130" s="9"/>
    </row>
    <row r="131" spans="1:16" x14ac:dyDescent="0.25">
      <c r="A131" s="119" t="s">
        <v>34</v>
      </c>
      <c r="B131" s="30"/>
      <c r="C131" s="30"/>
      <c r="D131" s="30"/>
      <c r="E131" s="30"/>
      <c r="F131" s="30"/>
      <c r="G131" s="30"/>
      <c r="H131" s="10"/>
      <c r="I131" s="81"/>
      <c r="J131" s="81"/>
      <c r="K131" s="81"/>
      <c r="L131" s="81"/>
      <c r="M131" s="81"/>
      <c r="N131" s="82"/>
      <c r="O131" s="9"/>
      <c r="P131" s="9"/>
    </row>
    <row r="132" spans="1:16" x14ac:dyDescent="0.25">
      <c r="A132" s="22" t="s">
        <v>15</v>
      </c>
      <c r="B132" s="33">
        <f>[2]TNR!$O246</f>
        <v>0</v>
      </c>
      <c r="C132" s="33">
        <f>[2]FNR!$O246</f>
        <v>1</v>
      </c>
      <c r="D132" s="33">
        <f>[2]TMN!$O246</f>
        <v>0</v>
      </c>
      <c r="E132" s="33">
        <f>[2]MJG!$O246</f>
        <v>0</v>
      </c>
      <c r="F132" s="33">
        <f>[2]TOL!$O246</f>
        <v>0</v>
      </c>
      <c r="G132" s="33">
        <f>[2]ANT!$O246</f>
        <v>14</v>
      </c>
      <c r="H132" s="34">
        <f t="shared" ref="H132:H135" si="20">SUM(B132:G132)</f>
        <v>15</v>
      </c>
      <c r="I132" s="81"/>
      <c r="J132" s="81"/>
      <c r="K132" s="81"/>
      <c r="L132" s="81"/>
      <c r="M132" s="81"/>
      <c r="N132" s="82"/>
      <c r="O132" s="9"/>
      <c r="P132" s="9"/>
    </row>
    <row r="133" spans="1:16" x14ac:dyDescent="0.25">
      <c r="A133" s="22" t="s">
        <v>16</v>
      </c>
      <c r="B133" s="33">
        <f>[2]TNR!$O247</f>
        <v>0</v>
      </c>
      <c r="C133" s="33">
        <f>[2]FNR!$O247</f>
        <v>1</v>
      </c>
      <c r="D133" s="33">
        <f>[2]TMN!$O247</f>
        <v>0</v>
      </c>
      <c r="E133" s="33">
        <f>[2]MJG!$O247</f>
        <v>0</v>
      </c>
      <c r="F133" s="33">
        <f>[2]TOL!$O247</f>
        <v>0</v>
      </c>
      <c r="G133" s="33">
        <f>[2]ANT!$O247</f>
        <v>14</v>
      </c>
      <c r="H133" s="34">
        <f t="shared" si="20"/>
        <v>15</v>
      </c>
      <c r="I133" s="81"/>
      <c r="J133" s="81"/>
      <c r="K133" s="81"/>
      <c r="L133" s="81"/>
      <c r="M133" s="81"/>
      <c r="N133" s="82"/>
      <c r="O133" s="9"/>
      <c r="P133" s="9"/>
    </row>
    <row r="134" spans="1:16" x14ac:dyDescent="0.25">
      <c r="A134" s="22" t="s">
        <v>17</v>
      </c>
      <c r="B134" s="33">
        <f>[2]TNR!$O248</f>
        <v>0</v>
      </c>
      <c r="C134" s="33">
        <f>[2]FNR!$O248</f>
        <v>0</v>
      </c>
      <c r="D134" s="33">
        <f>[2]TMN!$O248</f>
        <v>0</v>
      </c>
      <c r="E134" s="33">
        <f>[2]MJG!$O248</f>
        <v>0</v>
      </c>
      <c r="F134" s="33">
        <f>[2]TOL!$O248</f>
        <v>0</v>
      </c>
      <c r="G134" s="33">
        <f>[2]ANT!$O248</f>
        <v>0</v>
      </c>
      <c r="H134" s="34">
        <f t="shared" si="20"/>
        <v>0</v>
      </c>
      <c r="I134" s="81"/>
      <c r="J134" s="81"/>
      <c r="K134" s="81"/>
      <c r="L134" s="81"/>
      <c r="M134" s="81"/>
      <c r="N134" s="82"/>
      <c r="O134" s="9"/>
      <c r="P134" s="9"/>
    </row>
    <row r="135" spans="1:16" x14ac:dyDescent="0.25">
      <c r="A135" s="22" t="s">
        <v>18</v>
      </c>
      <c r="B135" s="33">
        <f>[2]TNR!$O249</f>
        <v>0</v>
      </c>
      <c r="C135" s="33">
        <f>[2]FNR!$O249</f>
        <v>1</v>
      </c>
      <c r="D135" s="33">
        <f>[2]TMN!$O249</f>
        <v>0</v>
      </c>
      <c r="E135" s="33">
        <f>[2]MJG!$O249</f>
        <v>0</v>
      </c>
      <c r="F135" s="33">
        <f>[2]TOL!$O249</f>
        <v>0</v>
      </c>
      <c r="G135" s="33">
        <f>[2]ANT!$O249</f>
        <v>14</v>
      </c>
      <c r="H135" s="34">
        <f t="shared" si="20"/>
        <v>15</v>
      </c>
      <c r="I135" s="81"/>
      <c r="J135" s="81"/>
      <c r="K135" s="81"/>
      <c r="L135" s="81"/>
      <c r="M135" s="81"/>
      <c r="N135" s="82"/>
      <c r="O135" s="9"/>
      <c r="P135" s="9"/>
    </row>
    <row r="136" spans="1:16" ht="26.25" x14ac:dyDescent="0.25">
      <c r="A136" s="118" t="s">
        <v>35</v>
      </c>
      <c r="B136" s="30"/>
      <c r="C136" s="30"/>
      <c r="D136" s="30"/>
      <c r="E136" s="30"/>
      <c r="F136" s="30"/>
      <c r="G136" s="30"/>
      <c r="H136" s="10"/>
      <c r="I136" s="81"/>
      <c r="J136" s="81"/>
      <c r="K136" s="81"/>
      <c r="L136" s="81"/>
      <c r="M136" s="81"/>
      <c r="N136" s="82"/>
      <c r="O136" s="9"/>
      <c r="P136" s="9"/>
    </row>
    <row r="137" spans="1:16" x14ac:dyDescent="0.25">
      <c r="A137" s="22" t="s">
        <v>15</v>
      </c>
      <c r="B137" s="33">
        <f>[2]TNR!$O251</f>
        <v>0</v>
      </c>
      <c r="C137" s="33">
        <f>[2]FNR!$O251</f>
        <v>0</v>
      </c>
      <c r="D137" s="33">
        <f>[2]TMN!$O251</f>
        <v>0</v>
      </c>
      <c r="E137" s="33">
        <f>[2]MJG!$O251</f>
        <v>0</v>
      </c>
      <c r="F137" s="33">
        <f>[2]TOL!$O251</f>
        <v>0</v>
      </c>
      <c r="G137" s="33">
        <f>[2]ANT!$O251</f>
        <v>0</v>
      </c>
      <c r="H137" s="34">
        <f t="shared" ref="H137:H140" si="21">SUM(B137:G137)</f>
        <v>0</v>
      </c>
      <c r="I137" s="81"/>
      <c r="J137" s="81"/>
      <c r="K137" s="81"/>
      <c r="L137" s="81"/>
      <c r="M137" s="81"/>
      <c r="N137" s="82"/>
      <c r="O137" s="9"/>
      <c r="P137" s="9"/>
    </row>
    <row r="138" spans="1:16" x14ac:dyDescent="0.25">
      <c r="A138" s="22" t="s">
        <v>16</v>
      </c>
      <c r="B138" s="33">
        <f>[2]TNR!$O252</f>
        <v>0</v>
      </c>
      <c r="C138" s="33">
        <f>[2]FNR!$O252</f>
        <v>0</v>
      </c>
      <c r="D138" s="33">
        <f>[2]TMN!$O252</f>
        <v>0</v>
      </c>
      <c r="E138" s="33">
        <f>[2]MJG!$O252</f>
        <v>0</v>
      </c>
      <c r="F138" s="33">
        <f>[2]TOL!$O252</f>
        <v>0</v>
      </c>
      <c r="G138" s="33">
        <f>[2]ANT!$O252</f>
        <v>0</v>
      </c>
      <c r="H138" s="34">
        <f t="shared" si="21"/>
        <v>0</v>
      </c>
      <c r="I138" s="81"/>
      <c r="J138" s="81"/>
      <c r="K138" s="81"/>
      <c r="L138" s="81"/>
      <c r="M138" s="81"/>
      <c r="N138" s="82"/>
      <c r="O138" s="9"/>
      <c r="P138" s="9"/>
    </row>
    <row r="139" spans="1:16" x14ac:dyDescent="0.25">
      <c r="A139" s="22" t="s">
        <v>17</v>
      </c>
      <c r="B139" s="33">
        <f>[2]TNR!$O253</f>
        <v>0</v>
      </c>
      <c r="C139" s="33">
        <f>[2]FNR!$O253</f>
        <v>0</v>
      </c>
      <c r="D139" s="33">
        <f>[2]TMN!$O253</f>
        <v>0</v>
      </c>
      <c r="E139" s="33">
        <f>[2]MJG!$O253</f>
        <v>0</v>
      </c>
      <c r="F139" s="33">
        <f>[2]TOL!$O253</f>
        <v>0</v>
      </c>
      <c r="G139" s="33">
        <f>[2]ANT!$O253</f>
        <v>0</v>
      </c>
      <c r="H139" s="34">
        <f t="shared" si="21"/>
        <v>0</v>
      </c>
      <c r="I139" s="81"/>
      <c r="J139" s="81"/>
      <c r="K139" s="81"/>
      <c r="L139" s="81"/>
      <c r="M139" s="81"/>
      <c r="N139" s="82"/>
      <c r="O139" s="9"/>
      <c r="P139" s="9"/>
    </row>
    <row r="140" spans="1:16" x14ac:dyDescent="0.25">
      <c r="A140" s="22" t="s">
        <v>18</v>
      </c>
      <c r="B140" s="33">
        <f>[2]TNR!$O254</f>
        <v>0</v>
      </c>
      <c r="C140" s="33">
        <f>[2]FNR!$O254</f>
        <v>0</v>
      </c>
      <c r="D140" s="33">
        <f>[2]TMN!$O254</f>
        <v>0</v>
      </c>
      <c r="E140" s="33">
        <f>[2]MJG!$O254</f>
        <v>0</v>
      </c>
      <c r="F140" s="33">
        <f>[2]TOL!$O254</f>
        <v>0</v>
      </c>
      <c r="G140" s="33">
        <f>[2]ANT!$O254</f>
        <v>0</v>
      </c>
      <c r="H140" s="34">
        <f t="shared" si="21"/>
        <v>0</v>
      </c>
      <c r="I140" s="81"/>
      <c r="J140" s="81"/>
      <c r="K140" s="81"/>
      <c r="L140" s="81"/>
      <c r="M140" s="81"/>
      <c r="N140" s="82"/>
      <c r="O140" s="9"/>
      <c r="P140" s="9"/>
    </row>
    <row r="141" spans="1:16" x14ac:dyDescent="0.25">
      <c r="A141" s="17" t="s">
        <v>36</v>
      </c>
      <c r="B141" s="15"/>
      <c r="C141" s="15"/>
      <c r="D141" s="15"/>
      <c r="E141" s="15"/>
      <c r="F141" s="15"/>
      <c r="G141" s="15"/>
      <c r="H141" s="10"/>
      <c r="I141" s="79"/>
      <c r="J141" s="79"/>
      <c r="K141" s="79"/>
      <c r="L141" s="79"/>
      <c r="M141" s="79"/>
      <c r="N141" s="80"/>
      <c r="O141" s="9"/>
      <c r="P141" s="9"/>
    </row>
    <row r="142" spans="1:16" x14ac:dyDescent="0.25">
      <c r="A142" s="22" t="s">
        <v>15</v>
      </c>
      <c r="B142" s="33">
        <f>[2]TNR!$O256</f>
        <v>8</v>
      </c>
      <c r="C142" s="33">
        <f>[2]FNR!$O256</f>
        <v>4</v>
      </c>
      <c r="D142" s="33">
        <f>[2]TMN!$O256</f>
        <v>1</v>
      </c>
      <c r="E142" s="33">
        <f>[2]MJG!$O256</f>
        <v>1</v>
      </c>
      <c r="F142" s="33">
        <f>[2]TOL!$O256</f>
        <v>0</v>
      </c>
      <c r="G142" s="33">
        <f>[2]ANT!$O256</f>
        <v>0</v>
      </c>
      <c r="H142" s="34">
        <f t="shared" ref="H142:H145" si="22">SUM(B142:G142)</f>
        <v>14</v>
      </c>
      <c r="I142" s="81"/>
      <c r="J142" s="81"/>
      <c r="K142" s="81"/>
      <c r="L142" s="81"/>
      <c r="M142" s="81"/>
      <c r="N142" s="82"/>
      <c r="O142" s="9"/>
      <c r="P142" s="74"/>
    </row>
    <row r="143" spans="1:16" x14ac:dyDescent="0.25">
      <c r="A143" s="22" t="s">
        <v>16</v>
      </c>
      <c r="B143" s="33">
        <f>[2]TNR!$O257</f>
        <v>1</v>
      </c>
      <c r="C143" s="33">
        <f>[2]FNR!$O257</f>
        <v>0</v>
      </c>
      <c r="D143" s="33">
        <f>[2]TMN!$O257</f>
        <v>0</v>
      </c>
      <c r="E143" s="33">
        <f>[2]MJG!$O257</f>
        <v>0</v>
      </c>
      <c r="F143" s="33">
        <f>[2]TOL!$O257</f>
        <v>0</v>
      </c>
      <c r="G143" s="33">
        <f>[2]ANT!$O257</f>
        <v>0</v>
      </c>
      <c r="H143" s="34">
        <f t="shared" si="22"/>
        <v>1</v>
      </c>
      <c r="I143" s="81"/>
      <c r="J143" s="81"/>
      <c r="K143" s="81"/>
      <c r="L143" s="81"/>
      <c r="M143" s="81"/>
      <c r="N143" s="82"/>
      <c r="O143" s="9"/>
      <c r="P143" s="74"/>
    </row>
    <row r="144" spans="1:16" x14ac:dyDescent="0.25">
      <c r="A144" s="22" t="s">
        <v>17</v>
      </c>
      <c r="B144" s="33">
        <f>[2]TNR!$O258</f>
        <v>0</v>
      </c>
      <c r="C144" s="33">
        <f>[2]FNR!$O258</f>
        <v>0</v>
      </c>
      <c r="D144" s="33">
        <f>[2]TMN!$O258</f>
        <v>0</v>
      </c>
      <c r="E144" s="33">
        <f>[2]MJG!$O258</f>
        <v>0</v>
      </c>
      <c r="F144" s="33">
        <f>[2]TOL!$O258</f>
        <v>0</v>
      </c>
      <c r="G144" s="33">
        <f>[2]ANT!$O258</f>
        <v>0</v>
      </c>
      <c r="H144" s="34">
        <f t="shared" si="22"/>
        <v>0</v>
      </c>
      <c r="I144" s="81"/>
      <c r="J144" s="81"/>
      <c r="K144" s="81"/>
      <c r="L144" s="81"/>
      <c r="M144" s="81"/>
      <c r="N144" s="82"/>
      <c r="O144" s="9"/>
      <c r="P144" s="9"/>
    </row>
    <row r="145" spans="1:20" x14ac:dyDescent="0.25">
      <c r="A145" s="22" t="s">
        <v>18</v>
      </c>
      <c r="B145" s="33">
        <f>[2]TNR!$O259</f>
        <v>1</v>
      </c>
      <c r="C145" s="33">
        <f>[2]FNR!$O259</f>
        <v>0</v>
      </c>
      <c r="D145" s="33">
        <f>[2]TMN!$O259</f>
        <v>0</v>
      </c>
      <c r="E145" s="33">
        <f>[2]MJG!$O259</f>
        <v>0</v>
      </c>
      <c r="F145" s="33">
        <f>[2]TOL!$O259</f>
        <v>0</v>
      </c>
      <c r="G145" s="33">
        <f>[2]ANT!$O259</f>
        <v>0</v>
      </c>
      <c r="H145" s="34">
        <f t="shared" si="22"/>
        <v>1</v>
      </c>
      <c r="I145" s="81"/>
      <c r="J145" s="81"/>
      <c r="K145" s="81"/>
      <c r="L145" s="81"/>
      <c r="M145" s="81"/>
      <c r="N145" s="82"/>
      <c r="O145" s="9"/>
      <c r="P145" s="9"/>
    </row>
    <row r="146" spans="1:20" x14ac:dyDescent="0.25">
      <c r="A146" s="75"/>
      <c r="B146" s="76"/>
      <c r="C146" s="76"/>
      <c r="D146" s="76"/>
      <c r="E146" s="76"/>
      <c r="F146" s="76"/>
      <c r="G146" s="77"/>
      <c r="H146" s="77"/>
      <c r="I146" s="76"/>
      <c r="J146" s="76"/>
      <c r="K146" s="76"/>
      <c r="L146" s="76"/>
      <c r="M146" s="76"/>
      <c r="N146" s="60"/>
      <c r="O146" s="9"/>
      <c r="P146" s="9"/>
    </row>
    <row r="147" spans="1:20" x14ac:dyDescent="0.25">
      <c r="A147" s="78"/>
      <c r="B147" s="9"/>
      <c r="C147" s="9"/>
      <c r="D147" s="9"/>
      <c r="E147" s="9"/>
      <c r="F147" s="14"/>
      <c r="G147" s="61"/>
      <c r="H147" s="9"/>
      <c r="I147" s="9"/>
      <c r="J147" s="9"/>
      <c r="K147" s="9"/>
      <c r="L147" s="9"/>
      <c r="M147" s="9"/>
      <c r="N147" s="9"/>
      <c r="O147" s="9"/>
      <c r="P147" s="9"/>
    </row>
    <row r="148" spans="1:20" ht="15.75" x14ac:dyDescent="0.25">
      <c r="A148" s="143" t="s">
        <v>82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20" ht="15.75" x14ac:dyDescent="0.25">
      <c r="A149" s="4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20" ht="29.25" customHeight="1" x14ac:dyDescent="0.25">
      <c r="A150" s="160" t="s">
        <v>37</v>
      </c>
      <c r="B150" s="158" t="s">
        <v>78</v>
      </c>
      <c r="C150" s="159"/>
      <c r="D150" s="159"/>
      <c r="E150" s="159"/>
      <c r="F150" s="159"/>
      <c r="G150" s="159"/>
      <c r="H150" s="159"/>
      <c r="I150" s="85"/>
      <c r="J150" s="85"/>
      <c r="K150" s="85"/>
      <c r="L150" s="85"/>
      <c r="M150" s="85"/>
      <c r="N150" s="85"/>
      <c r="O150" s="9"/>
      <c r="P150" s="9"/>
      <c r="Q150" s="9"/>
      <c r="R150" s="9"/>
      <c r="S150" s="9"/>
      <c r="T150" s="9"/>
    </row>
    <row r="151" spans="1:20" ht="15.75" x14ac:dyDescent="0.25">
      <c r="A151" s="161"/>
      <c r="B151" s="49" t="s">
        <v>1</v>
      </c>
      <c r="C151" s="49" t="s">
        <v>2</v>
      </c>
      <c r="D151" s="49" t="s">
        <v>3</v>
      </c>
      <c r="E151" s="49" t="s">
        <v>4</v>
      </c>
      <c r="F151" s="49" t="s">
        <v>5</v>
      </c>
      <c r="G151" s="49" t="s">
        <v>6</v>
      </c>
      <c r="H151" s="115" t="s">
        <v>10</v>
      </c>
      <c r="I151" s="79"/>
      <c r="J151" s="79"/>
      <c r="K151" s="79"/>
      <c r="L151" s="79"/>
      <c r="M151" s="79"/>
      <c r="N151" s="80"/>
      <c r="O151" s="9"/>
      <c r="P151" s="9"/>
      <c r="Q151" s="9"/>
      <c r="R151" s="9"/>
      <c r="S151" s="9"/>
      <c r="T151" s="9"/>
    </row>
    <row r="152" spans="1:20" x14ac:dyDescent="0.25">
      <c r="A152" s="86" t="s">
        <v>38</v>
      </c>
      <c r="B152" s="45">
        <f>[2]TNR!$O446</f>
        <v>0</v>
      </c>
      <c r="C152" s="45">
        <f>[2]FNR!$O446</f>
        <v>1</v>
      </c>
      <c r="D152" s="45">
        <f>[2]TMN!$O446</f>
        <v>0</v>
      </c>
      <c r="E152" s="45">
        <f>[2]MJG!$O446</f>
        <v>1</v>
      </c>
      <c r="F152" s="45">
        <f>[2]TOL!$O446</f>
        <v>2</v>
      </c>
      <c r="G152" s="46">
        <f>[2]ANT!$O446</f>
        <v>2</v>
      </c>
      <c r="H152" s="47">
        <f t="shared" ref="H152:H179" si="23">SUM(B152:G152)</f>
        <v>6</v>
      </c>
      <c r="I152" s="87"/>
      <c r="J152" s="87"/>
      <c r="K152" s="87"/>
      <c r="L152" s="87"/>
      <c r="M152" s="87"/>
      <c r="N152" s="87"/>
      <c r="O152" s="9"/>
      <c r="P152" s="9"/>
      <c r="Q152" s="9"/>
      <c r="R152" s="9"/>
      <c r="S152" s="9"/>
      <c r="T152" s="9"/>
    </row>
    <row r="153" spans="1:20" x14ac:dyDescent="0.25">
      <c r="A153" s="86" t="s">
        <v>39</v>
      </c>
      <c r="B153" s="45">
        <f>[2]TNR!$O447</f>
        <v>0</v>
      </c>
      <c r="C153" s="45">
        <f>[2]FNR!$O447</f>
        <v>0</v>
      </c>
      <c r="D153" s="45">
        <f>[2]TMN!$O447</f>
        <v>0</v>
      </c>
      <c r="E153" s="45">
        <f>[2]MJG!$O447</f>
        <v>0</v>
      </c>
      <c r="F153" s="45">
        <f>[2]TOL!$O447</f>
        <v>0</v>
      </c>
      <c r="G153" s="46">
        <f>[2]ANT!$O447</f>
        <v>0</v>
      </c>
      <c r="H153" s="47">
        <f t="shared" si="23"/>
        <v>0</v>
      </c>
      <c r="I153" s="87"/>
      <c r="J153" s="87"/>
      <c r="K153" s="87"/>
      <c r="L153" s="87"/>
      <c r="M153" s="87"/>
      <c r="N153" s="87"/>
      <c r="O153" s="9"/>
      <c r="P153" s="9"/>
      <c r="Q153" s="9"/>
      <c r="R153" s="9"/>
      <c r="S153" s="9"/>
      <c r="T153" s="9"/>
    </row>
    <row r="154" spans="1:20" x14ac:dyDescent="0.25">
      <c r="A154" s="86" t="s">
        <v>40</v>
      </c>
      <c r="B154" s="45">
        <f>[2]TNR!$O448</f>
        <v>0</v>
      </c>
      <c r="C154" s="45">
        <f>[2]FNR!$O448</f>
        <v>0</v>
      </c>
      <c r="D154" s="45">
        <f>[2]TMN!$O448</f>
        <v>0</v>
      </c>
      <c r="E154" s="45">
        <f>[2]MJG!$O448</f>
        <v>0</v>
      </c>
      <c r="F154" s="45">
        <f>[2]TOL!$O448</f>
        <v>0</v>
      </c>
      <c r="G154" s="46">
        <f>[2]ANT!$O448</f>
        <v>0</v>
      </c>
      <c r="H154" s="47">
        <f t="shared" si="23"/>
        <v>0</v>
      </c>
      <c r="I154" s="87"/>
      <c r="J154" s="87"/>
      <c r="K154" s="87"/>
      <c r="L154" s="87"/>
      <c r="M154" s="87"/>
      <c r="N154" s="87"/>
      <c r="O154" s="9"/>
      <c r="P154" s="9"/>
      <c r="Q154" s="9"/>
      <c r="R154" s="9"/>
      <c r="S154" s="9"/>
      <c r="T154" s="9"/>
    </row>
    <row r="155" spans="1:20" x14ac:dyDescent="0.25">
      <c r="A155" s="86" t="s">
        <v>41</v>
      </c>
      <c r="B155" s="45">
        <f>[2]TNR!$O449</f>
        <v>0</v>
      </c>
      <c r="C155" s="45">
        <f>[2]FNR!$O449</f>
        <v>0</v>
      </c>
      <c r="D155" s="45">
        <f>[2]TMN!$O449</f>
        <v>0</v>
      </c>
      <c r="E155" s="45">
        <f>[2]MJG!$O449</f>
        <v>0</v>
      </c>
      <c r="F155" s="45">
        <f>[2]TOL!$O449</f>
        <v>0</v>
      </c>
      <c r="G155" s="46">
        <f>[2]ANT!$O449</f>
        <v>0</v>
      </c>
      <c r="H155" s="47">
        <f t="shared" si="23"/>
        <v>0</v>
      </c>
      <c r="I155" s="87"/>
      <c r="J155" s="87"/>
      <c r="K155" s="87"/>
      <c r="L155" s="87"/>
      <c r="M155" s="87"/>
      <c r="N155" s="87"/>
      <c r="O155" s="9"/>
      <c r="P155" s="9"/>
      <c r="Q155" s="9"/>
      <c r="R155" s="9"/>
      <c r="S155" s="9"/>
      <c r="T155" s="9"/>
    </row>
    <row r="156" spans="1:20" x14ac:dyDescent="0.25">
      <c r="A156" s="86" t="s">
        <v>42</v>
      </c>
      <c r="B156" s="45">
        <f>[2]TNR!$O450</f>
        <v>0</v>
      </c>
      <c r="C156" s="45">
        <f>[2]FNR!$O450</f>
        <v>2</v>
      </c>
      <c r="D156" s="45">
        <f>[2]TMN!$O450</f>
        <v>0</v>
      </c>
      <c r="E156" s="45">
        <f>[2]MJG!$O450</f>
        <v>0</v>
      </c>
      <c r="F156" s="45">
        <f>[2]TOL!$O450</f>
        <v>0</v>
      </c>
      <c r="G156" s="46">
        <f>[2]ANT!$O450</f>
        <v>0</v>
      </c>
      <c r="H156" s="47">
        <f t="shared" si="23"/>
        <v>2</v>
      </c>
      <c r="I156" s="87"/>
      <c r="J156" s="87"/>
      <c r="K156" s="87"/>
      <c r="L156" s="87"/>
      <c r="M156" s="87"/>
      <c r="N156" s="87"/>
      <c r="O156" s="9"/>
      <c r="P156" s="9"/>
      <c r="Q156" s="9"/>
      <c r="R156" s="9"/>
      <c r="S156" s="9"/>
      <c r="T156" s="9"/>
    </row>
    <row r="157" spans="1:20" x14ac:dyDescent="0.25">
      <c r="A157" s="86" t="s">
        <v>43</v>
      </c>
      <c r="B157" s="45">
        <f>[2]TNR!$O451</f>
        <v>0</v>
      </c>
      <c r="C157" s="45">
        <f>[2]FNR!$O451</f>
        <v>2</v>
      </c>
      <c r="D157" s="45">
        <f>[2]TMN!$O451</f>
        <v>0</v>
      </c>
      <c r="E157" s="45">
        <f>[2]MJG!$O451</f>
        <v>0</v>
      </c>
      <c r="F157" s="45">
        <f>[2]TOL!$O451</f>
        <v>0</v>
      </c>
      <c r="G157" s="46">
        <f>[2]ANT!$O451</f>
        <v>0</v>
      </c>
      <c r="H157" s="47">
        <f t="shared" si="23"/>
        <v>2</v>
      </c>
      <c r="I157" s="87"/>
      <c r="J157" s="87"/>
      <c r="K157" s="87"/>
      <c r="L157" s="87"/>
      <c r="M157" s="87"/>
      <c r="N157" s="87"/>
      <c r="O157" s="9"/>
      <c r="P157" s="9"/>
      <c r="Q157" s="9"/>
      <c r="R157" s="9"/>
      <c r="S157" s="9"/>
      <c r="T157" s="9"/>
    </row>
    <row r="158" spans="1:20" x14ac:dyDescent="0.25">
      <c r="A158" s="86" t="s">
        <v>44</v>
      </c>
      <c r="B158" s="45">
        <f>[2]TNR!$O452</f>
        <v>0</v>
      </c>
      <c r="C158" s="45">
        <f>[2]FNR!$O452</f>
        <v>3</v>
      </c>
      <c r="D158" s="45">
        <f>[2]TMN!$O452</f>
        <v>0</v>
      </c>
      <c r="E158" s="45">
        <f>[2]MJG!$O452</f>
        <v>0</v>
      </c>
      <c r="F158" s="45">
        <f>[2]TOL!$O452</f>
        <v>0</v>
      </c>
      <c r="G158" s="46">
        <f>[2]ANT!$O452</f>
        <v>2</v>
      </c>
      <c r="H158" s="47">
        <f t="shared" si="23"/>
        <v>5</v>
      </c>
      <c r="I158" s="87"/>
      <c r="J158" s="87"/>
      <c r="K158" s="87"/>
      <c r="L158" s="87"/>
      <c r="M158" s="87"/>
      <c r="N158" s="87"/>
      <c r="O158" s="9"/>
      <c r="P158" s="9"/>
      <c r="Q158" s="9"/>
      <c r="R158" s="9"/>
      <c r="S158" s="9"/>
      <c r="T158" s="9"/>
    </row>
    <row r="159" spans="1:20" x14ac:dyDescent="0.25">
      <c r="A159" s="86" t="s">
        <v>45</v>
      </c>
      <c r="B159" s="45">
        <f>[2]TNR!$O453</f>
        <v>0</v>
      </c>
      <c r="C159" s="45">
        <f>[2]FNR!$O453</f>
        <v>0</v>
      </c>
      <c r="D159" s="45">
        <f>[2]TMN!$O453</f>
        <v>0</v>
      </c>
      <c r="E159" s="45">
        <f>[2]MJG!$O453</f>
        <v>0</v>
      </c>
      <c r="F159" s="45">
        <f>[2]TOL!$O453</f>
        <v>0</v>
      </c>
      <c r="G159" s="46">
        <f>[2]ANT!$O453</f>
        <v>2</v>
      </c>
      <c r="H159" s="47">
        <f t="shared" si="23"/>
        <v>2</v>
      </c>
      <c r="I159" s="87"/>
      <c r="J159" s="87"/>
      <c r="K159" s="87"/>
      <c r="L159" s="87"/>
      <c r="M159" s="87"/>
      <c r="N159" s="87"/>
      <c r="O159" s="9"/>
      <c r="P159" s="9"/>
      <c r="Q159" s="9"/>
      <c r="R159" s="9"/>
      <c r="S159" s="9"/>
      <c r="T159" s="9"/>
    </row>
    <row r="160" spans="1:20" x14ac:dyDescent="0.25">
      <c r="A160" s="86" t="s">
        <v>46</v>
      </c>
      <c r="B160" s="45">
        <f>[2]TNR!$O454</f>
        <v>0</v>
      </c>
      <c r="C160" s="45">
        <f>[2]FNR!$O454</f>
        <v>1</v>
      </c>
      <c r="D160" s="45">
        <f>[2]TMN!$O454</f>
        <v>0</v>
      </c>
      <c r="E160" s="45">
        <f>[2]MJG!$O454</f>
        <v>0</v>
      </c>
      <c r="F160" s="45">
        <f>[2]TOL!$O454</f>
        <v>0</v>
      </c>
      <c r="G160" s="46">
        <f>[2]ANT!$O454</f>
        <v>0</v>
      </c>
      <c r="H160" s="47">
        <f t="shared" si="23"/>
        <v>1</v>
      </c>
      <c r="I160" s="87"/>
      <c r="J160" s="87"/>
      <c r="K160" s="87"/>
      <c r="L160" s="87"/>
      <c r="M160" s="87"/>
      <c r="N160" s="87"/>
      <c r="O160" s="9"/>
      <c r="P160" s="9"/>
      <c r="Q160" s="9"/>
      <c r="R160" s="9"/>
      <c r="S160" s="9"/>
      <c r="T160" s="9"/>
    </row>
    <row r="161" spans="1:20" x14ac:dyDescent="0.25">
      <c r="A161" s="86" t="s">
        <v>47</v>
      </c>
      <c r="B161" s="45">
        <f>[2]TNR!$O455</f>
        <v>2</v>
      </c>
      <c r="C161" s="45">
        <f>[2]FNR!$O455</f>
        <v>6</v>
      </c>
      <c r="D161" s="45">
        <f>[2]TMN!$O455</f>
        <v>1</v>
      </c>
      <c r="E161" s="45">
        <f>[2]MJG!$O455</f>
        <v>2</v>
      </c>
      <c r="F161" s="45">
        <f>[2]TOL!$O455</f>
        <v>2</v>
      </c>
      <c r="G161" s="46">
        <f>[2]ANT!$O455</f>
        <v>2</v>
      </c>
      <c r="H161" s="47">
        <f t="shared" si="23"/>
        <v>15</v>
      </c>
      <c r="I161" s="87"/>
      <c r="J161" s="87"/>
      <c r="K161" s="87"/>
      <c r="L161" s="87"/>
      <c r="M161" s="87"/>
      <c r="N161" s="87"/>
      <c r="O161" s="9"/>
      <c r="P161" s="9"/>
      <c r="Q161" s="9"/>
      <c r="R161" s="9"/>
      <c r="S161" s="9"/>
      <c r="T161" s="9"/>
    </row>
    <row r="162" spans="1:20" x14ac:dyDescent="0.25">
      <c r="A162" s="86" t="s">
        <v>48</v>
      </c>
      <c r="B162" s="45">
        <f>[2]TNR!$O456</f>
        <v>1</v>
      </c>
      <c r="C162" s="45">
        <f>[2]FNR!$O456</f>
        <v>0</v>
      </c>
      <c r="D162" s="45">
        <f>[2]TMN!$O456</f>
        <v>0</v>
      </c>
      <c r="E162" s="45">
        <f>[2]MJG!$O456</f>
        <v>0</v>
      </c>
      <c r="F162" s="45">
        <f>[2]TOL!$O456</f>
        <v>0</v>
      </c>
      <c r="G162" s="46">
        <f>[2]ANT!$O456</f>
        <v>0</v>
      </c>
      <c r="H162" s="47">
        <f t="shared" si="23"/>
        <v>1</v>
      </c>
      <c r="I162" s="87"/>
      <c r="J162" s="87"/>
      <c r="K162" s="87"/>
      <c r="L162" s="87"/>
      <c r="M162" s="87"/>
      <c r="N162" s="87"/>
      <c r="O162" s="9"/>
      <c r="P162" s="9"/>
      <c r="Q162" s="9"/>
      <c r="R162" s="9"/>
      <c r="S162" s="9"/>
      <c r="T162" s="9"/>
    </row>
    <row r="163" spans="1:20" x14ac:dyDescent="0.25">
      <c r="A163" s="86" t="s">
        <v>49</v>
      </c>
      <c r="B163" s="45">
        <f>[2]TNR!$O457</f>
        <v>0</v>
      </c>
      <c r="C163" s="45">
        <f>[2]FNR!$O457</f>
        <v>0</v>
      </c>
      <c r="D163" s="45">
        <f>[2]TMN!$O457</f>
        <v>0</v>
      </c>
      <c r="E163" s="45">
        <f>[2]MJG!$O457</f>
        <v>0</v>
      </c>
      <c r="F163" s="45">
        <f>[2]TOL!$O457</f>
        <v>0</v>
      </c>
      <c r="G163" s="46">
        <f>[2]ANT!$O457</f>
        <v>0</v>
      </c>
      <c r="H163" s="47">
        <f t="shared" si="23"/>
        <v>0</v>
      </c>
      <c r="I163" s="87"/>
      <c r="J163" s="87"/>
      <c r="K163" s="87"/>
      <c r="L163" s="87"/>
      <c r="M163" s="87"/>
      <c r="N163" s="87"/>
      <c r="O163" s="9"/>
      <c r="P163" s="9"/>
      <c r="Q163" s="9"/>
      <c r="R163" s="9"/>
      <c r="S163" s="9"/>
      <c r="T163" s="9"/>
    </row>
    <row r="164" spans="1:20" x14ac:dyDescent="0.25">
      <c r="A164" s="86" t="s">
        <v>50</v>
      </c>
      <c r="B164" s="45">
        <f>[2]TNR!$O458</f>
        <v>0</v>
      </c>
      <c r="C164" s="45">
        <f>[2]FNR!$O458</f>
        <v>0</v>
      </c>
      <c r="D164" s="45">
        <f>[2]TMN!$O458</f>
        <v>0</v>
      </c>
      <c r="E164" s="45">
        <f>[2]MJG!$O458</f>
        <v>0</v>
      </c>
      <c r="F164" s="45">
        <f>[2]TOL!$O458</f>
        <v>0</v>
      </c>
      <c r="G164" s="46">
        <f>[2]ANT!$O458</f>
        <v>0</v>
      </c>
      <c r="H164" s="47">
        <f t="shared" si="23"/>
        <v>0</v>
      </c>
      <c r="I164" s="87"/>
      <c r="J164" s="87"/>
      <c r="K164" s="87"/>
      <c r="L164" s="87"/>
      <c r="M164" s="87"/>
      <c r="N164" s="87"/>
      <c r="O164" s="9"/>
      <c r="P164" s="9"/>
      <c r="Q164" s="9"/>
      <c r="R164" s="9"/>
      <c r="S164" s="9"/>
      <c r="T164" s="9"/>
    </row>
    <row r="165" spans="1:20" x14ac:dyDescent="0.25">
      <c r="A165" s="86" t="s">
        <v>51</v>
      </c>
      <c r="B165" s="45">
        <f>[2]TNR!$O459</f>
        <v>0</v>
      </c>
      <c r="C165" s="45">
        <f>[2]FNR!$O459</f>
        <v>0</v>
      </c>
      <c r="D165" s="45">
        <f>[2]TMN!$O459</f>
        <v>0</v>
      </c>
      <c r="E165" s="45">
        <f>[2]MJG!$O459</f>
        <v>0</v>
      </c>
      <c r="F165" s="45">
        <f>[2]TOL!$O459</f>
        <v>0</v>
      </c>
      <c r="G165" s="46">
        <f>[2]ANT!$O459</f>
        <v>0</v>
      </c>
      <c r="H165" s="47">
        <f t="shared" si="23"/>
        <v>0</v>
      </c>
      <c r="I165" s="87"/>
      <c r="J165" s="87"/>
      <c r="K165" s="87"/>
      <c r="L165" s="87"/>
      <c r="M165" s="87"/>
      <c r="N165" s="87"/>
      <c r="O165" s="9"/>
      <c r="P165" s="9"/>
      <c r="Q165" s="9"/>
      <c r="R165" s="9"/>
      <c r="S165" s="9"/>
      <c r="T165" s="88"/>
    </row>
    <row r="166" spans="1:20" x14ac:dyDescent="0.25">
      <c r="A166" s="86" t="s">
        <v>52</v>
      </c>
      <c r="B166" s="45">
        <f>[2]TNR!$O460</f>
        <v>0</v>
      </c>
      <c r="C166" s="45">
        <f>[2]FNR!$O460</f>
        <v>0</v>
      </c>
      <c r="D166" s="45">
        <f>[2]TMN!$O460</f>
        <v>0</v>
      </c>
      <c r="E166" s="45">
        <f>[2]MJG!$O460</f>
        <v>0</v>
      </c>
      <c r="F166" s="45">
        <f>[2]TOL!$O460</f>
        <v>0</v>
      </c>
      <c r="G166" s="46">
        <f>[2]ANT!$O460</f>
        <v>0</v>
      </c>
      <c r="H166" s="47">
        <f t="shared" si="23"/>
        <v>0</v>
      </c>
      <c r="I166" s="87"/>
      <c r="J166" s="87"/>
      <c r="K166" s="87"/>
      <c r="L166" s="87"/>
      <c r="M166" s="87"/>
      <c r="N166" s="87"/>
    </row>
    <row r="167" spans="1:20" x14ac:dyDescent="0.25">
      <c r="A167" s="86" t="s">
        <v>53</v>
      </c>
      <c r="B167" s="45">
        <f>[2]TNR!$O461</f>
        <v>0</v>
      </c>
      <c r="C167" s="45">
        <f>[2]FNR!$O461</f>
        <v>0</v>
      </c>
      <c r="D167" s="45">
        <f>[2]TMN!$O461</f>
        <v>0</v>
      </c>
      <c r="E167" s="45">
        <f>[2]MJG!$O461</f>
        <v>0</v>
      </c>
      <c r="F167" s="45">
        <f>[2]TOL!$O461</f>
        <v>0</v>
      </c>
      <c r="G167" s="46">
        <f>[2]ANT!$O461</f>
        <v>0</v>
      </c>
      <c r="H167" s="47">
        <f t="shared" si="23"/>
        <v>0</v>
      </c>
      <c r="I167" s="87"/>
      <c r="J167" s="87"/>
      <c r="K167" s="87"/>
      <c r="L167" s="87"/>
      <c r="M167" s="87"/>
      <c r="N167" s="87"/>
    </row>
    <row r="168" spans="1:20" ht="24" x14ac:dyDescent="0.25">
      <c r="A168" s="86" t="s">
        <v>54</v>
      </c>
      <c r="B168" s="48">
        <f>[2]TNR!$O462</f>
        <v>0</v>
      </c>
      <c r="C168" s="48">
        <f>[2]FNR!$O462</f>
        <v>0</v>
      </c>
      <c r="D168" s="48">
        <f>[2]TMN!$O462</f>
        <v>0</v>
      </c>
      <c r="E168" s="48">
        <f>[2]MJG!$O462</f>
        <v>1</v>
      </c>
      <c r="F168" s="48">
        <f>[2]TOL!$O462</f>
        <v>0</v>
      </c>
      <c r="G168" s="50">
        <f>[2]ANT!$O462</f>
        <v>0</v>
      </c>
      <c r="H168" s="51">
        <f t="shared" si="23"/>
        <v>1</v>
      </c>
      <c r="I168" s="87"/>
      <c r="J168" s="87"/>
      <c r="K168" s="87"/>
      <c r="L168" s="87"/>
      <c r="M168" s="87"/>
      <c r="N168" s="87"/>
    </row>
    <row r="169" spans="1:20" x14ac:dyDescent="0.25">
      <c r="A169" s="89" t="s">
        <v>55</v>
      </c>
      <c r="B169" s="45">
        <f>[2]TNR!$O463</f>
        <v>1</v>
      </c>
      <c r="C169" s="45">
        <f>[2]FNR!$O463</f>
        <v>2</v>
      </c>
      <c r="D169" s="45">
        <f>[2]TMN!$O463</f>
        <v>0</v>
      </c>
      <c r="E169" s="45">
        <f>[2]MJG!$O463</f>
        <v>0</v>
      </c>
      <c r="F169" s="45">
        <f>[2]TOL!$O463</f>
        <v>2</v>
      </c>
      <c r="G169" s="46">
        <f>[2]ANT!$O463</f>
        <v>0</v>
      </c>
      <c r="H169" s="47">
        <f t="shared" si="23"/>
        <v>5</v>
      </c>
      <c r="I169" s="87"/>
      <c r="J169" s="87"/>
      <c r="K169" s="87"/>
      <c r="L169" s="87"/>
      <c r="M169" s="87"/>
      <c r="N169" s="87"/>
    </row>
    <row r="170" spans="1:20" x14ac:dyDescent="0.25">
      <c r="A170" s="89" t="s">
        <v>56</v>
      </c>
      <c r="B170" s="45">
        <f>[2]TNR!$O464</f>
        <v>0</v>
      </c>
      <c r="C170" s="45">
        <f>[2]FNR!$O464</f>
        <v>0</v>
      </c>
      <c r="D170" s="45">
        <f>[2]TMN!$O464</f>
        <v>0</v>
      </c>
      <c r="E170" s="45">
        <f>[2]MJG!$O464</f>
        <v>0</v>
      </c>
      <c r="F170" s="45">
        <f>[2]TOL!$O464</f>
        <v>0</v>
      </c>
      <c r="G170" s="46">
        <f>[2]ANT!$O464</f>
        <v>0</v>
      </c>
      <c r="H170" s="47">
        <f t="shared" si="23"/>
        <v>0</v>
      </c>
      <c r="I170" s="87"/>
      <c r="J170" s="87"/>
      <c r="K170" s="87"/>
      <c r="L170" s="87"/>
      <c r="M170" s="87"/>
      <c r="N170" s="87"/>
    </row>
    <row r="171" spans="1:20" x14ac:dyDescent="0.25">
      <c r="A171" s="89" t="s">
        <v>57</v>
      </c>
      <c r="B171" s="45">
        <f>[2]TNR!$O465</f>
        <v>1</v>
      </c>
      <c r="C171" s="45">
        <f>[2]FNR!$O465</f>
        <v>0</v>
      </c>
      <c r="D171" s="45">
        <f>[2]TMN!$O465</f>
        <v>0</v>
      </c>
      <c r="E171" s="45">
        <f>[2]MJG!$O465</f>
        <v>0</v>
      </c>
      <c r="F171" s="45">
        <f>[2]TOL!$O465</f>
        <v>2</v>
      </c>
      <c r="G171" s="46">
        <f>[2]ANT!$O465</f>
        <v>4</v>
      </c>
      <c r="H171" s="47">
        <f t="shared" si="23"/>
        <v>7</v>
      </c>
      <c r="I171" s="87"/>
      <c r="J171" s="87"/>
      <c r="K171" s="87"/>
      <c r="L171" s="87"/>
      <c r="M171" s="87"/>
      <c r="N171" s="87"/>
    </row>
    <row r="172" spans="1:20" x14ac:dyDescent="0.25">
      <c r="A172" s="89" t="s">
        <v>58</v>
      </c>
      <c r="B172" s="45">
        <f>[2]TNR!$O466</f>
        <v>0</v>
      </c>
      <c r="C172" s="45">
        <f>[2]FNR!$O466</f>
        <v>0</v>
      </c>
      <c r="D172" s="45">
        <f>[2]TMN!$O466</f>
        <v>0</v>
      </c>
      <c r="E172" s="45">
        <f>[2]MJG!$O466</f>
        <v>0</v>
      </c>
      <c r="F172" s="45">
        <f>[2]TOL!$O466</f>
        <v>0</v>
      </c>
      <c r="G172" s="46">
        <f>[2]ANT!$O466</f>
        <v>0</v>
      </c>
      <c r="H172" s="47">
        <f t="shared" si="23"/>
        <v>0</v>
      </c>
      <c r="I172" s="87"/>
      <c r="J172" s="87"/>
      <c r="K172" s="87"/>
      <c r="L172" s="87"/>
      <c r="M172" s="87"/>
      <c r="N172" s="87"/>
    </row>
    <row r="173" spans="1:20" x14ac:dyDescent="0.25">
      <c r="A173" s="89" t="s">
        <v>59</v>
      </c>
      <c r="B173" s="45">
        <f>[2]TNR!$O467</f>
        <v>0</v>
      </c>
      <c r="C173" s="45">
        <f>[2]FNR!$O467</f>
        <v>0</v>
      </c>
      <c r="D173" s="45">
        <f>[2]TMN!$O467</f>
        <v>0</v>
      </c>
      <c r="E173" s="45">
        <f>[2]MJG!$O467</f>
        <v>0</v>
      </c>
      <c r="F173" s="45">
        <f>[2]TOL!$O467</f>
        <v>0</v>
      </c>
      <c r="G173" s="46">
        <f>[2]ANT!$O467</f>
        <v>0</v>
      </c>
      <c r="H173" s="47">
        <f t="shared" si="23"/>
        <v>0</v>
      </c>
      <c r="I173" s="87"/>
      <c r="J173" s="87"/>
      <c r="K173" s="87"/>
      <c r="L173" s="87"/>
      <c r="M173" s="87"/>
      <c r="N173" s="87"/>
    </row>
    <row r="174" spans="1:20" x14ac:dyDescent="0.25">
      <c r="A174" s="89" t="s">
        <v>60</v>
      </c>
      <c r="B174" s="45">
        <f>[2]TNR!$O468</f>
        <v>0</v>
      </c>
      <c r="C174" s="45">
        <f>[2]FNR!$O468</f>
        <v>0</v>
      </c>
      <c r="D174" s="45">
        <f>[2]TMN!$O468</f>
        <v>0</v>
      </c>
      <c r="E174" s="45">
        <f>[2]MJG!$O468</f>
        <v>0</v>
      </c>
      <c r="F174" s="45">
        <f>[2]TOL!$O468</f>
        <v>0</v>
      </c>
      <c r="G174" s="46">
        <f>[2]ANT!$O468</f>
        <v>0</v>
      </c>
      <c r="H174" s="47">
        <f t="shared" si="23"/>
        <v>0</v>
      </c>
      <c r="I174" s="87"/>
      <c r="J174" s="87"/>
      <c r="K174" s="87"/>
      <c r="L174" s="87"/>
      <c r="M174" s="87"/>
      <c r="N174" s="87"/>
    </row>
    <row r="175" spans="1:20" x14ac:dyDescent="0.25">
      <c r="A175" s="89" t="s">
        <v>61</v>
      </c>
      <c r="B175" s="45">
        <f>[2]TNR!$O469</f>
        <v>0</v>
      </c>
      <c r="C175" s="45">
        <f>[2]FNR!$O469</f>
        <v>0</v>
      </c>
      <c r="D175" s="45">
        <f>[2]TMN!$O469</f>
        <v>0</v>
      </c>
      <c r="E175" s="45">
        <f>[2]MJG!$O469</f>
        <v>0</v>
      </c>
      <c r="F175" s="45">
        <f>[2]TOL!$O469</f>
        <v>0</v>
      </c>
      <c r="G175" s="46">
        <f>[2]ANT!$O469</f>
        <v>0</v>
      </c>
      <c r="H175" s="47">
        <f t="shared" si="23"/>
        <v>0</v>
      </c>
      <c r="I175" s="87"/>
      <c r="J175" s="87"/>
      <c r="K175" s="87"/>
      <c r="L175" s="87"/>
      <c r="M175" s="87"/>
      <c r="N175" s="87"/>
    </row>
    <row r="176" spans="1:20" x14ac:dyDescent="0.25">
      <c r="A176" s="89" t="s">
        <v>62</v>
      </c>
      <c r="B176" s="45">
        <f>[2]TNR!$O470</f>
        <v>0</v>
      </c>
      <c r="C176" s="45">
        <f>[2]FNR!$O470</f>
        <v>0</v>
      </c>
      <c r="D176" s="45">
        <f>[2]TMN!$O470</f>
        <v>0</v>
      </c>
      <c r="E176" s="45">
        <f>[2]MJG!$O470</f>
        <v>0</v>
      </c>
      <c r="F176" s="45">
        <f>[2]TOL!$O470</f>
        <v>0</v>
      </c>
      <c r="G176" s="46">
        <f>[2]ANT!$O470</f>
        <v>0</v>
      </c>
      <c r="H176" s="47">
        <f t="shared" si="23"/>
        <v>0</v>
      </c>
      <c r="I176" s="87"/>
      <c r="J176" s="87"/>
      <c r="K176" s="87"/>
      <c r="L176" s="87"/>
      <c r="M176" s="87"/>
      <c r="N176" s="87"/>
    </row>
    <row r="177" spans="1:17" x14ac:dyDescent="0.25">
      <c r="A177" s="89" t="s">
        <v>63</v>
      </c>
      <c r="B177" s="45">
        <f>[2]TNR!$O471</f>
        <v>0</v>
      </c>
      <c r="C177" s="45">
        <f>[2]FNR!$O471</f>
        <v>2</v>
      </c>
      <c r="D177" s="45">
        <f>[2]TMN!$O471</f>
        <v>0</v>
      </c>
      <c r="E177" s="45">
        <f>[2]MJG!$O471</f>
        <v>0</v>
      </c>
      <c r="F177" s="45">
        <f>[2]TOL!$O471</f>
        <v>0</v>
      </c>
      <c r="G177" s="46">
        <f>[2]ANT!$O471</f>
        <v>0</v>
      </c>
      <c r="H177" s="47">
        <f t="shared" si="23"/>
        <v>2</v>
      </c>
      <c r="I177" s="87"/>
      <c r="J177" s="87"/>
      <c r="K177" s="87"/>
      <c r="L177" s="87"/>
      <c r="M177" s="87"/>
      <c r="N177" s="87"/>
    </row>
    <row r="178" spans="1:17" x14ac:dyDescent="0.25">
      <c r="A178" s="89" t="s">
        <v>64</v>
      </c>
      <c r="B178" s="45">
        <f>[2]TNR!$O472</f>
        <v>0</v>
      </c>
      <c r="C178" s="45">
        <f>[2]FNR!$O472</f>
        <v>2</v>
      </c>
      <c r="D178" s="45">
        <f>[2]TMN!$O472</f>
        <v>0</v>
      </c>
      <c r="E178" s="45">
        <f>[2]MJG!$O472</f>
        <v>0</v>
      </c>
      <c r="F178" s="45">
        <f>[2]TOL!$O472</f>
        <v>0</v>
      </c>
      <c r="G178" s="46">
        <f>[2]ANT!$O472</f>
        <v>0</v>
      </c>
      <c r="H178" s="47">
        <f t="shared" si="23"/>
        <v>2</v>
      </c>
      <c r="I178" s="87"/>
      <c r="J178" s="87"/>
      <c r="K178" s="87"/>
      <c r="L178" s="87"/>
      <c r="M178" s="87"/>
      <c r="N178" s="87"/>
    </row>
    <row r="179" spans="1:17" x14ac:dyDescent="0.25">
      <c r="A179" s="89" t="s">
        <v>65</v>
      </c>
      <c r="B179" s="45">
        <f>[2]TNR!$O473</f>
        <v>4</v>
      </c>
      <c r="C179" s="45">
        <f>[2]FNR!$O473</f>
        <v>0</v>
      </c>
      <c r="D179" s="45">
        <f>[2]TMN!$O473</f>
        <v>0</v>
      </c>
      <c r="E179" s="45">
        <f>[2]MJG!$O473</f>
        <v>0</v>
      </c>
      <c r="F179" s="45">
        <f>[2]TOL!$O473</f>
        <v>0</v>
      </c>
      <c r="G179" s="46">
        <f>[2]ANT!$O473</f>
        <v>16</v>
      </c>
      <c r="H179" s="47">
        <f t="shared" si="23"/>
        <v>20</v>
      </c>
      <c r="I179" s="87"/>
      <c r="J179" s="87"/>
      <c r="K179" s="87"/>
      <c r="L179" s="87"/>
      <c r="M179" s="87"/>
      <c r="N179" s="87"/>
    </row>
    <row r="180" spans="1:17" ht="15.75" x14ac:dyDescent="0.25">
      <c r="A180" s="120" t="s">
        <v>66</v>
      </c>
      <c r="B180" s="51">
        <f>[2]TNR!$O474</f>
        <v>9</v>
      </c>
      <c r="C180" s="51">
        <f>[2]FNR!$O474</f>
        <v>21</v>
      </c>
      <c r="D180" s="141">
        <f>[2]TMN!$O475</f>
        <v>1</v>
      </c>
      <c r="E180" s="51">
        <f>[2]MJG!$O474</f>
        <v>4</v>
      </c>
      <c r="F180" s="51">
        <f>[2]TOL!$O474</f>
        <v>8</v>
      </c>
      <c r="G180" s="51">
        <f>[2]ANT!$O474</f>
        <v>28</v>
      </c>
      <c r="H180" s="51">
        <f>SUM(H152:H179)</f>
        <v>71</v>
      </c>
      <c r="I180" s="90"/>
      <c r="J180" s="90"/>
      <c r="K180" s="90"/>
      <c r="L180" s="90"/>
      <c r="M180" s="90"/>
      <c r="N180" s="90"/>
    </row>
    <row r="181" spans="1:17" x14ac:dyDescent="0.25">
      <c r="A181" s="7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7" x14ac:dyDescent="0.25">
      <c r="A182" s="9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</sheetData>
  <mergeCells count="10">
    <mergeCell ref="A1:H1"/>
    <mergeCell ref="A150:A151"/>
    <mergeCell ref="B150:H150"/>
    <mergeCell ref="B45:B46"/>
    <mergeCell ref="C45:C46"/>
    <mergeCell ref="D45:D46"/>
    <mergeCell ref="E45:E46"/>
    <mergeCell ref="F45:F46"/>
    <mergeCell ref="G45:G46"/>
    <mergeCell ref="H45:H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topLeftCell="A162" workbookViewId="0">
      <selection activeCell="H28" sqref="H28"/>
    </sheetView>
  </sheetViews>
  <sheetFormatPr baseColWidth="10" defaultRowHeight="15" x14ac:dyDescent="0.25"/>
  <cols>
    <col min="1" max="1" width="45.5703125" customWidth="1"/>
    <col min="2" max="2" width="11.140625" customWidth="1"/>
    <col min="3" max="3" width="10.42578125" customWidth="1"/>
    <col min="4" max="5" width="11.140625" customWidth="1"/>
    <col min="6" max="6" width="10.85546875" customWidth="1"/>
    <col min="7" max="7" width="10.42578125" customWidth="1"/>
    <col min="8" max="8" width="12.28515625" customWidth="1"/>
    <col min="9" max="9" width="7.7109375" customWidth="1"/>
    <col min="10" max="13" width="8.7109375" customWidth="1"/>
    <col min="15" max="26" width="8.7109375" customWidth="1"/>
  </cols>
  <sheetData>
    <row r="1" spans="1:16" ht="16.5" x14ac:dyDescent="0.25">
      <c r="A1" s="162" t="s">
        <v>92</v>
      </c>
      <c r="B1" s="162"/>
      <c r="C1" s="162"/>
      <c r="D1" s="162"/>
      <c r="E1" s="162"/>
      <c r="F1" s="162"/>
      <c r="G1" s="162"/>
      <c r="H1" s="162"/>
      <c r="I1" s="9"/>
      <c r="J1" s="9"/>
      <c r="K1" s="9"/>
      <c r="L1" s="9"/>
      <c r="M1" s="9"/>
      <c r="N1" s="9"/>
    </row>
    <row r="2" spans="1:16" ht="15.75" x14ac:dyDescent="0.25">
      <c r="A2" s="5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6" ht="15.75" x14ac:dyDescent="0.25">
      <c r="A3" s="143" t="s">
        <v>93</v>
      </c>
      <c r="B3" s="55"/>
      <c r="C3" s="55"/>
      <c r="D3" s="55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6" ht="15.75" x14ac:dyDescent="0.25">
      <c r="A4" s="5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6" ht="15.75" x14ac:dyDescent="0.25">
      <c r="A5" s="11"/>
      <c r="B5" s="142" t="s">
        <v>1</v>
      </c>
      <c r="C5" s="142" t="s">
        <v>2</v>
      </c>
      <c r="D5" s="142" t="s">
        <v>3</v>
      </c>
      <c r="E5" s="142" t="s">
        <v>4</v>
      </c>
      <c r="F5" s="142" t="s">
        <v>5</v>
      </c>
      <c r="G5" s="142" t="s">
        <v>6</v>
      </c>
      <c r="H5" s="115" t="s">
        <v>69</v>
      </c>
    </row>
    <row r="6" spans="1:16" ht="15.75" x14ac:dyDescent="0.25">
      <c r="A6" s="13" t="s">
        <v>7</v>
      </c>
      <c r="B6" s="152">
        <v>150</v>
      </c>
      <c r="C6" s="152">
        <v>134</v>
      </c>
      <c r="D6" s="152">
        <v>146</v>
      </c>
      <c r="E6" s="152">
        <v>68</v>
      </c>
      <c r="F6" s="152">
        <v>82</v>
      </c>
      <c r="G6" s="152">
        <v>195</v>
      </c>
      <c r="H6" s="144">
        <f>SUM(B6:G6)</f>
        <v>775</v>
      </c>
    </row>
    <row r="7" spans="1:16" ht="15.75" x14ac:dyDescent="0.25">
      <c r="A7" s="13" t="s">
        <v>8</v>
      </c>
      <c r="B7" s="152">
        <v>28</v>
      </c>
      <c r="C7" s="152">
        <v>39</v>
      </c>
      <c r="D7" s="152">
        <v>23</v>
      </c>
      <c r="E7" s="152">
        <v>11</v>
      </c>
      <c r="F7" s="152">
        <v>24</v>
      </c>
      <c r="G7" s="152">
        <v>85</v>
      </c>
      <c r="H7" s="144">
        <f t="shared" ref="H7:H8" si="0">SUM(B7:G7)</f>
        <v>210</v>
      </c>
    </row>
    <row r="8" spans="1:16" ht="15.75" x14ac:dyDescent="0.25">
      <c r="A8" s="109" t="s">
        <v>9</v>
      </c>
      <c r="B8" s="152">
        <v>122</v>
      </c>
      <c r="C8" s="152">
        <v>95</v>
      </c>
      <c r="D8" s="152">
        <v>123</v>
      </c>
      <c r="E8" s="152">
        <v>57</v>
      </c>
      <c r="F8" s="152">
        <v>58</v>
      </c>
      <c r="G8" s="152">
        <v>110</v>
      </c>
      <c r="H8" s="144">
        <f t="shared" si="0"/>
        <v>565</v>
      </c>
    </row>
    <row r="9" spans="1:16" x14ac:dyDescent="0.25">
      <c r="A9" s="57"/>
      <c r="B9" s="58"/>
      <c r="C9" s="58"/>
      <c r="D9" s="58"/>
      <c r="E9" s="58"/>
      <c r="F9" s="58"/>
      <c r="G9" s="58"/>
      <c r="H9" s="58"/>
      <c r="I9" s="58"/>
      <c r="J9" s="58"/>
      <c r="K9" s="59"/>
      <c r="L9" s="59"/>
      <c r="M9" s="59"/>
      <c r="N9" s="60"/>
    </row>
    <row r="10" spans="1:16" x14ac:dyDescent="0.25">
      <c r="A10" s="43"/>
      <c r="B10" s="9"/>
      <c r="C10" s="9"/>
      <c r="D10" s="9"/>
      <c r="E10" s="9"/>
      <c r="F10" s="14"/>
      <c r="G10" s="61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customHeight="1" x14ac:dyDescent="0.25">
      <c r="A11" s="143" t="s">
        <v>94</v>
      </c>
      <c r="B11" s="101"/>
      <c r="C11" s="101"/>
      <c r="D11" s="101"/>
      <c r="E11" s="101"/>
      <c r="F11" s="101"/>
      <c r="G11" s="102"/>
      <c r="H11" s="101"/>
      <c r="I11" s="9"/>
      <c r="J11" s="9"/>
      <c r="K11" s="9"/>
      <c r="L11" s="9"/>
      <c r="M11" s="9"/>
      <c r="N11" s="9"/>
      <c r="O11" s="9"/>
      <c r="P11" s="9"/>
    </row>
    <row r="12" spans="1:16" x14ac:dyDescent="0.25">
      <c r="A12" s="101"/>
      <c r="B12" s="101"/>
      <c r="C12" s="101"/>
      <c r="D12" s="101"/>
      <c r="E12" s="101"/>
      <c r="F12" s="101"/>
      <c r="G12" s="102"/>
      <c r="H12" s="101"/>
      <c r="I12" s="9"/>
      <c r="J12" s="9"/>
      <c r="K12" s="9"/>
      <c r="L12" s="9"/>
      <c r="M12" s="9"/>
      <c r="N12" s="9"/>
      <c r="O12" s="9"/>
      <c r="P12" s="9"/>
    </row>
    <row r="13" spans="1:16" ht="15.75" x14ac:dyDescent="0.25">
      <c r="A13" s="2"/>
      <c r="B13" s="108" t="str">
        <f>'[3]par BT'!C113</f>
        <v>TNR</v>
      </c>
      <c r="C13" s="108" t="str">
        <f>'[3]par BT'!D113</f>
        <v>FNR</v>
      </c>
      <c r="D13" s="108" t="str">
        <f>'[3]par BT'!E113</f>
        <v>TMN</v>
      </c>
      <c r="E13" s="108" t="str">
        <f>'[3]par BT'!F113</f>
        <v>MJG</v>
      </c>
      <c r="F13" s="108" t="str">
        <f>'[3]par BT'!G113</f>
        <v>TOL</v>
      </c>
      <c r="G13" s="108" t="str">
        <f>'[3]par BT'!H113</f>
        <v>ANT</v>
      </c>
      <c r="H13" s="121" t="str">
        <f>'[3]par BT'!I113</f>
        <v xml:space="preserve">TOTAL </v>
      </c>
      <c r="I13" s="9"/>
      <c r="J13" s="9"/>
      <c r="K13" s="9"/>
      <c r="L13" s="9"/>
      <c r="M13" s="9"/>
      <c r="N13" s="9"/>
      <c r="O13" s="9"/>
      <c r="P13" s="9"/>
    </row>
    <row r="14" spans="1:16" ht="15.75" x14ac:dyDescent="0.25">
      <c r="A14" s="131" t="str">
        <f>'[3]par BT'!B114</f>
        <v>a)Traitement doléances non investigables</v>
      </c>
      <c r="B14" s="103"/>
      <c r="C14" s="103"/>
      <c r="D14" s="103"/>
      <c r="E14" s="103"/>
      <c r="F14" s="103"/>
      <c r="G14" s="105"/>
      <c r="H14" s="145"/>
      <c r="I14" s="9"/>
      <c r="J14" s="9"/>
      <c r="K14" s="9"/>
      <c r="L14" s="9"/>
      <c r="M14" s="9"/>
      <c r="N14" s="9"/>
      <c r="O14" s="9"/>
      <c r="P14" s="9"/>
    </row>
    <row r="15" spans="1:16" ht="26.25" x14ac:dyDescent="0.25">
      <c r="A15" s="110" t="str">
        <f>'[3]par BT'!B115</f>
        <v>Doléances non investigables classées sans suite (CSS) après décision du Comité de déliberation</v>
      </c>
      <c r="B15" s="33">
        <v>10</v>
      </c>
      <c r="C15" s="33">
        <v>4</v>
      </c>
      <c r="D15" s="33">
        <v>7</v>
      </c>
      <c r="E15" s="33">
        <v>0</v>
      </c>
      <c r="F15" s="33">
        <v>3</v>
      </c>
      <c r="G15" s="33">
        <v>9</v>
      </c>
      <c r="H15" s="146">
        <f t="shared" ref="H15:H20" si="1">SUM(B15:G15)</f>
        <v>33</v>
      </c>
      <c r="I15" s="9"/>
      <c r="J15" s="9"/>
      <c r="K15" s="9"/>
      <c r="L15" s="9"/>
      <c r="M15" s="9"/>
      <c r="N15" s="9"/>
      <c r="O15" s="9"/>
      <c r="P15" s="9"/>
    </row>
    <row r="16" spans="1:16" ht="26.25" x14ac:dyDescent="0.25">
      <c r="A16" s="99" t="s">
        <v>75</v>
      </c>
      <c r="B16" s="33">
        <v>80</v>
      </c>
      <c r="C16" s="33">
        <v>98</v>
      </c>
      <c r="D16" s="33">
        <v>86</v>
      </c>
      <c r="E16" s="33">
        <v>48</v>
      </c>
      <c r="F16" s="33">
        <v>54</v>
      </c>
      <c r="G16" s="33">
        <v>87</v>
      </c>
      <c r="H16" s="146">
        <f t="shared" si="1"/>
        <v>453</v>
      </c>
      <c r="I16" s="9"/>
      <c r="J16" s="9"/>
      <c r="K16" s="9"/>
      <c r="L16" s="9"/>
      <c r="M16" s="9"/>
      <c r="N16" s="9"/>
      <c r="O16" s="9"/>
      <c r="P16" s="9"/>
    </row>
    <row r="17" spans="1:16" ht="15.75" x14ac:dyDescent="0.25">
      <c r="A17" s="131" t="str">
        <f>'[3]par BT'!B121</f>
        <v>b) Traitement doleances investigables</v>
      </c>
      <c r="B17" s="103"/>
      <c r="C17" s="103"/>
      <c r="D17" s="103"/>
      <c r="E17" s="103"/>
      <c r="F17" s="103"/>
      <c r="G17" s="105"/>
      <c r="H17" s="145"/>
      <c r="I17" s="9"/>
      <c r="J17" s="9"/>
      <c r="K17" s="9"/>
      <c r="L17" s="9"/>
      <c r="M17" s="9"/>
      <c r="N17" s="9"/>
      <c r="O17" s="9"/>
      <c r="P17" s="9"/>
    </row>
    <row r="18" spans="1:16" x14ac:dyDescent="0.25">
      <c r="A18" s="104" t="s">
        <v>102</v>
      </c>
      <c r="B18" s="153">
        <v>0</v>
      </c>
      <c r="C18" s="153">
        <v>6</v>
      </c>
      <c r="D18" s="153">
        <v>10</v>
      </c>
      <c r="E18" s="153">
        <v>1</v>
      </c>
      <c r="F18" s="153">
        <v>3</v>
      </c>
      <c r="G18" s="154">
        <v>0</v>
      </c>
      <c r="H18" s="155">
        <f t="shared" si="1"/>
        <v>20</v>
      </c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104" t="s">
        <v>104</v>
      </c>
      <c r="B19" s="153">
        <v>39</v>
      </c>
      <c r="C19" s="153">
        <v>0</v>
      </c>
      <c r="D19" s="153">
        <v>0</v>
      </c>
      <c r="E19" s="153">
        <v>0</v>
      </c>
      <c r="F19" s="153">
        <v>0</v>
      </c>
      <c r="G19" s="154">
        <v>48</v>
      </c>
      <c r="H19" s="155">
        <f t="shared" si="1"/>
        <v>87</v>
      </c>
      <c r="I19" s="9"/>
      <c r="J19" s="9"/>
      <c r="K19" s="9"/>
      <c r="L19" s="9"/>
      <c r="M19" s="9"/>
      <c r="N19" s="9"/>
      <c r="O19" s="9"/>
      <c r="P19" s="9"/>
    </row>
    <row r="20" spans="1:16" x14ac:dyDescent="0.25">
      <c r="A20" s="104" t="s">
        <v>103</v>
      </c>
      <c r="B20" s="153">
        <v>9</v>
      </c>
      <c r="C20" s="153">
        <v>14</v>
      </c>
      <c r="D20" s="153">
        <v>7</v>
      </c>
      <c r="E20" s="153">
        <v>8</v>
      </c>
      <c r="F20" s="153">
        <v>7</v>
      </c>
      <c r="G20" s="154">
        <v>30</v>
      </c>
      <c r="H20" s="155">
        <f t="shared" si="1"/>
        <v>75</v>
      </c>
      <c r="I20" s="9"/>
      <c r="J20" s="9"/>
      <c r="K20" s="9"/>
      <c r="L20" s="9"/>
      <c r="M20" s="9"/>
      <c r="N20" s="9"/>
      <c r="O20" s="9"/>
      <c r="P20" s="9"/>
    </row>
    <row r="21" spans="1:16" ht="15.75" x14ac:dyDescent="0.25">
      <c r="A21" s="130" t="str">
        <f>'[3]par BT'!B125</f>
        <v>TOTAL</v>
      </c>
      <c r="B21" s="108"/>
      <c r="C21" s="108"/>
      <c r="D21" s="108"/>
      <c r="E21" s="108"/>
      <c r="F21" s="108"/>
      <c r="G21" s="108"/>
      <c r="H21" s="121">
        <f>SUM(H15,H16,H18,H19,H20)</f>
        <v>668</v>
      </c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43"/>
      <c r="B22" s="9"/>
      <c r="C22" s="9"/>
      <c r="D22" s="9"/>
      <c r="E22" s="9"/>
      <c r="F22" s="14"/>
      <c r="G22" s="61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43"/>
      <c r="B23" s="9"/>
      <c r="C23" s="9"/>
      <c r="D23" s="9"/>
      <c r="E23" s="9"/>
      <c r="F23" s="14"/>
      <c r="G23" s="61"/>
      <c r="H23" s="9"/>
      <c r="I23" s="9"/>
      <c r="J23" s="9"/>
      <c r="K23" s="9"/>
      <c r="L23" s="9"/>
      <c r="M23" s="9"/>
      <c r="N23" s="9"/>
      <c r="O23" s="9"/>
      <c r="P23" s="9"/>
    </row>
    <row r="24" spans="1:16" ht="15.75" x14ac:dyDescent="0.25">
      <c r="A24" s="143" t="s">
        <v>95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9"/>
      <c r="P24" s="9"/>
    </row>
    <row r="25" spans="1:16" x14ac:dyDescent="0.25">
      <c r="A25" s="26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9"/>
      <c r="P25" s="9"/>
    </row>
    <row r="26" spans="1:16" ht="15.75" x14ac:dyDescent="0.25">
      <c r="A26" s="19"/>
      <c r="B26" s="142" t="s">
        <v>1</v>
      </c>
      <c r="C26" s="142" t="s">
        <v>2</v>
      </c>
      <c r="D26" s="142" t="s">
        <v>3</v>
      </c>
      <c r="E26" s="142" t="s">
        <v>4</v>
      </c>
      <c r="F26" s="142" t="s">
        <v>5</v>
      </c>
      <c r="G26" s="142" t="s">
        <v>6</v>
      </c>
      <c r="H26" s="115" t="s">
        <v>10</v>
      </c>
      <c r="I26" s="64"/>
      <c r="J26" s="64"/>
      <c r="K26" s="64"/>
      <c r="L26" s="64"/>
      <c r="M26" s="64"/>
      <c r="N26" s="28"/>
      <c r="O26" s="9"/>
      <c r="P26" s="9"/>
    </row>
    <row r="27" spans="1:16" ht="15.75" x14ac:dyDescent="0.25">
      <c r="A27" s="65" t="s">
        <v>105</v>
      </c>
      <c r="B27" s="50">
        <v>653</v>
      </c>
      <c r="C27" s="50">
        <v>227</v>
      </c>
      <c r="D27" s="50">
        <v>173</v>
      </c>
      <c r="E27" s="50">
        <v>239</v>
      </c>
      <c r="F27" s="50">
        <v>243</v>
      </c>
      <c r="G27" s="50">
        <v>369</v>
      </c>
      <c r="H27" s="147">
        <f t="shared" ref="H27:H31" si="2">SUM(B27:G27)</f>
        <v>1904</v>
      </c>
      <c r="I27" s="66"/>
      <c r="J27" s="66"/>
      <c r="K27" s="66"/>
      <c r="L27" s="66"/>
      <c r="M27" s="66"/>
      <c r="N27" s="60"/>
      <c r="O27" s="9"/>
      <c r="P27" s="9"/>
    </row>
    <row r="28" spans="1:16" ht="25.5" x14ac:dyDescent="0.25">
      <c r="A28" s="65" t="s">
        <v>96</v>
      </c>
      <c r="B28" s="50">
        <v>150</v>
      </c>
      <c r="C28" s="50">
        <v>134</v>
      </c>
      <c r="D28" s="50">
        <v>146</v>
      </c>
      <c r="E28" s="50">
        <v>68</v>
      </c>
      <c r="F28" s="50">
        <v>82</v>
      </c>
      <c r="G28" s="50">
        <v>195</v>
      </c>
      <c r="H28" s="147">
        <f t="shared" si="2"/>
        <v>775</v>
      </c>
      <c r="I28" s="66"/>
      <c r="J28" s="66"/>
      <c r="K28" s="66"/>
      <c r="L28" s="66"/>
      <c r="M28" s="66"/>
      <c r="N28" s="60"/>
      <c r="O28" s="9"/>
      <c r="P28" s="9"/>
    </row>
    <row r="29" spans="1:16" ht="25.5" x14ac:dyDescent="0.25">
      <c r="A29" s="67" t="s">
        <v>97</v>
      </c>
      <c r="B29" s="40">
        <v>803</v>
      </c>
      <c r="C29" s="40">
        <v>361</v>
      </c>
      <c r="D29" s="40">
        <v>319</v>
      </c>
      <c r="E29" s="40">
        <v>307</v>
      </c>
      <c r="F29" s="40">
        <v>325</v>
      </c>
      <c r="G29" s="40">
        <v>564</v>
      </c>
      <c r="H29" s="148">
        <f t="shared" si="2"/>
        <v>2679</v>
      </c>
      <c r="I29" s="69"/>
      <c r="J29" s="69"/>
      <c r="K29" s="69"/>
      <c r="L29" s="69"/>
      <c r="M29" s="69"/>
      <c r="N29" s="60"/>
      <c r="O29" s="9"/>
      <c r="P29" s="9"/>
    </row>
    <row r="30" spans="1:16" ht="15.75" x14ac:dyDescent="0.25">
      <c r="A30" s="70" t="s">
        <v>98</v>
      </c>
      <c r="B30" s="156">
        <v>138</v>
      </c>
      <c r="C30" s="156">
        <v>122</v>
      </c>
      <c r="D30" s="156">
        <v>110</v>
      </c>
      <c r="E30" s="156">
        <v>57</v>
      </c>
      <c r="F30" s="156">
        <v>67</v>
      </c>
      <c r="G30" s="156">
        <v>174</v>
      </c>
      <c r="H30" s="149">
        <f t="shared" si="2"/>
        <v>668</v>
      </c>
      <c r="I30" s="66"/>
      <c r="J30" s="66"/>
      <c r="K30" s="66"/>
      <c r="L30" s="66"/>
      <c r="M30" s="66"/>
      <c r="N30" s="60"/>
      <c r="O30" s="9"/>
      <c r="P30" s="9"/>
    </row>
    <row r="31" spans="1:16" ht="15.75" x14ac:dyDescent="0.25">
      <c r="A31" s="71" t="s">
        <v>106</v>
      </c>
      <c r="B31" s="157">
        <v>665</v>
      </c>
      <c r="C31" s="157">
        <v>239</v>
      </c>
      <c r="D31" s="157">
        <v>209</v>
      </c>
      <c r="E31" s="157">
        <v>250</v>
      </c>
      <c r="F31" s="157">
        <v>258</v>
      </c>
      <c r="G31" s="157">
        <v>390</v>
      </c>
      <c r="H31" s="150">
        <f t="shared" si="2"/>
        <v>2011</v>
      </c>
      <c r="I31" s="69"/>
      <c r="J31" s="69"/>
      <c r="K31" s="69"/>
      <c r="L31" s="69"/>
      <c r="M31" s="69"/>
      <c r="N31" s="69"/>
      <c r="O31" s="9"/>
      <c r="P31" s="9"/>
    </row>
    <row r="32" spans="1:16" x14ac:dyDescent="0.25">
      <c r="A32" s="43"/>
      <c r="B32" s="9"/>
      <c r="C32" s="9"/>
      <c r="D32" s="9"/>
      <c r="E32" s="9"/>
      <c r="F32" s="14"/>
      <c r="G32" s="61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43"/>
      <c r="B33" s="9"/>
      <c r="C33" s="9"/>
      <c r="D33" s="9"/>
      <c r="E33" s="9"/>
      <c r="F33" s="14"/>
      <c r="G33" s="61"/>
      <c r="H33" s="9"/>
      <c r="I33" s="9"/>
      <c r="J33" s="9"/>
      <c r="K33" s="9"/>
      <c r="L33" s="9"/>
      <c r="M33" s="9"/>
      <c r="N33" s="9"/>
      <c r="O33" s="9"/>
      <c r="P33" s="9"/>
    </row>
    <row r="34" spans="1:16" ht="15.75" x14ac:dyDescent="0.25">
      <c r="A34" s="143" t="s">
        <v>99</v>
      </c>
      <c r="B34" s="16"/>
      <c r="C34" s="16"/>
      <c r="D34" s="16"/>
      <c r="E34" s="16"/>
      <c r="F34" s="16"/>
      <c r="G34" s="16"/>
      <c r="H34" s="16"/>
      <c r="I34" s="9"/>
      <c r="J34" s="9"/>
      <c r="K34" s="9"/>
      <c r="L34" s="9"/>
      <c r="M34" s="9"/>
      <c r="N34" s="9"/>
      <c r="O34" s="9"/>
      <c r="P34" s="9"/>
    </row>
    <row r="35" spans="1:16" ht="15.75" x14ac:dyDescent="0.25">
      <c r="A35" s="16"/>
      <c r="B35" s="16"/>
      <c r="C35" s="16"/>
      <c r="D35" s="16"/>
      <c r="E35" s="16"/>
      <c r="F35" s="16"/>
      <c r="G35" s="16"/>
      <c r="H35" s="16"/>
      <c r="I35" s="9"/>
      <c r="J35" s="9"/>
      <c r="K35" s="9"/>
      <c r="L35" s="9"/>
      <c r="M35" s="9"/>
      <c r="N35" s="9"/>
      <c r="O35" s="9"/>
      <c r="P35" s="9"/>
    </row>
    <row r="36" spans="1:16" ht="15.75" x14ac:dyDescent="0.25">
      <c r="A36" s="19"/>
      <c r="B36" s="142" t="s">
        <v>1</v>
      </c>
      <c r="C36" s="142" t="s">
        <v>2</v>
      </c>
      <c r="D36" s="142" t="s">
        <v>3</v>
      </c>
      <c r="E36" s="142" t="s">
        <v>4</v>
      </c>
      <c r="F36" s="142" t="s">
        <v>5</v>
      </c>
      <c r="G36" s="142" t="s">
        <v>6</v>
      </c>
      <c r="H36" s="115" t="s">
        <v>10</v>
      </c>
      <c r="I36" s="64"/>
      <c r="J36" s="64"/>
      <c r="K36" s="64"/>
      <c r="L36" s="64"/>
      <c r="M36" s="64"/>
      <c r="N36" s="28"/>
      <c r="O36" s="9"/>
      <c r="P36" s="9"/>
    </row>
    <row r="37" spans="1:16" ht="15.75" x14ac:dyDescent="0.25">
      <c r="A37" s="12" t="s">
        <v>15</v>
      </c>
      <c r="B37" s="33">
        <v>33</v>
      </c>
      <c r="C37" s="33">
        <v>26</v>
      </c>
      <c r="D37" s="33">
        <v>26</v>
      </c>
      <c r="E37" s="33">
        <v>11</v>
      </c>
      <c r="F37" s="33">
        <v>11</v>
      </c>
      <c r="G37" s="33">
        <v>40</v>
      </c>
      <c r="H37" s="151">
        <f t="shared" ref="H37:H40" si="3">SUM(B37:G37)</f>
        <v>147</v>
      </c>
      <c r="I37" s="72"/>
      <c r="J37" s="72"/>
      <c r="K37" s="72"/>
      <c r="L37" s="72"/>
      <c r="M37" s="72"/>
      <c r="N37" s="73"/>
      <c r="O37" s="9"/>
      <c r="P37" s="74"/>
    </row>
    <row r="38" spans="1:16" ht="15.75" x14ac:dyDescent="0.25">
      <c r="A38" s="12" t="s">
        <v>16</v>
      </c>
      <c r="B38" s="33">
        <v>24</v>
      </c>
      <c r="C38" s="33">
        <v>14</v>
      </c>
      <c r="D38" s="33">
        <v>12</v>
      </c>
      <c r="E38" s="33">
        <v>0</v>
      </c>
      <c r="F38" s="33">
        <v>11</v>
      </c>
      <c r="G38" s="33">
        <v>7</v>
      </c>
      <c r="H38" s="151">
        <f t="shared" si="3"/>
        <v>68</v>
      </c>
      <c r="I38" s="72"/>
      <c r="J38" s="72"/>
      <c r="K38" s="72"/>
      <c r="L38" s="72"/>
      <c r="M38" s="72"/>
      <c r="N38" s="73"/>
      <c r="O38" s="9"/>
      <c r="P38" s="74"/>
    </row>
    <row r="39" spans="1:16" ht="15.75" x14ac:dyDescent="0.25">
      <c r="A39" s="12" t="s">
        <v>17</v>
      </c>
      <c r="B39" s="33">
        <v>9</v>
      </c>
      <c r="C39" s="33">
        <v>2</v>
      </c>
      <c r="D39" s="33">
        <v>4</v>
      </c>
      <c r="E39" s="33">
        <v>0</v>
      </c>
      <c r="F39" s="33">
        <v>0</v>
      </c>
      <c r="G39" s="33">
        <v>1</v>
      </c>
      <c r="H39" s="151">
        <f t="shared" si="3"/>
        <v>16</v>
      </c>
      <c r="I39" s="72"/>
      <c r="J39" s="72"/>
      <c r="K39" s="72"/>
      <c r="L39" s="72"/>
      <c r="M39" s="72"/>
      <c r="N39" s="73"/>
      <c r="O39" s="9"/>
      <c r="P39" s="9"/>
    </row>
    <row r="40" spans="1:16" ht="15.75" x14ac:dyDescent="0.25">
      <c r="A40" s="12" t="s">
        <v>18</v>
      </c>
      <c r="B40" s="33">
        <v>15</v>
      </c>
      <c r="C40" s="33">
        <v>12</v>
      </c>
      <c r="D40" s="33">
        <v>8</v>
      </c>
      <c r="E40" s="33">
        <v>11</v>
      </c>
      <c r="F40" s="33">
        <v>11</v>
      </c>
      <c r="G40" s="33">
        <v>6</v>
      </c>
      <c r="H40" s="151">
        <f t="shared" si="3"/>
        <v>63</v>
      </c>
      <c r="I40" s="72"/>
      <c r="J40" s="72"/>
      <c r="K40" s="72"/>
      <c r="L40" s="72"/>
      <c r="M40" s="72"/>
      <c r="N40" s="73"/>
      <c r="O40" s="9"/>
      <c r="P40" s="9"/>
    </row>
    <row r="41" spans="1:16" x14ac:dyDescent="0.25">
      <c r="A41" s="75"/>
      <c r="B41" s="76"/>
      <c r="C41" s="76"/>
      <c r="D41" s="76"/>
      <c r="E41" s="76"/>
      <c r="F41" s="76"/>
      <c r="G41" s="77"/>
      <c r="H41" s="77"/>
      <c r="I41" s="76"/>
      <c r="J41" s="76"/>
      <c r="K41" s="76"/>
      <c r="L41" s="76"/>
      <c r="M41" s="76"/>
      <c r="N41" s="60"/>
      <c r="O41" s="9"/>
      <c r="P41" s="9"/>
    </row>
    <row r="42" spans="1:16" x14ac:dyDescent="0.25">
      <c r="A42" s="78"/>
      <c r="B42" s="9"/>
      <c r="C42" s="9"/>
      <c r="D42" s="9"/>
      <c r="E42" s="9"/>
      <c r="F42" s="14"/>
      <c r="G42" s="61"/>
      <c r="H42" s="9"/>
      <c r="I42" s="9"/>
      <c r="J42" s="9"/>
      <c r="K42" s="9"/>
      <c r="L42" s="9"/>
      <c r="M42" s="9"/>
      <c r="N42" s="9"/>
      <c r="O42" s="9"/>
      <c r="P42" s="9"/>
    </row>
    <row r="43" spans="1:16" ht="15.75" x14ac:dyDescent="0.25">
      <c r="A43" s="143" t="s">
        <v>100</v>
      </c>
      <c r="B43" s="16"/>
      <c r="C43" s="16"/>
      <c r="D43" s="16"/>
      <c r="E43" s="16"/>
      <c r="F43" s="16"/>
      <c r="G43" s="16"/>
      <c r="H43" s="16"/>
      <c r="I43" s="9"/>
      <c r="J43" s="9"/>
      <c r="K43" s="9"/>
      <c r="L43" s="9"/>
      <c r="M43" s="9"/>
      <c r="N43" s="9"/>
      <c r="O43" s="9"/>
      <c r="P43" s="9"/>
    </row>
    <row r="44" spans="1:16" ht="15.75" x14ac:dyDescent="0.25">
      <c r="A44" s="16"/>
      <c r="B44" s="16"/>
      <c r="C44" s="16"/>
      <c r="D44" s="16"/>
      <c r="E44" s="16"/>
      <c r="F44" s="16"/>
      <c r="G44" s="16"/>
      <c r="H44" s="16"/>
      <c r="I44" s="9"/>
      <c r="J44" s="9"/>
      <c r="K44" s="9"/>
      <c r="L44" s="9"/>
      <c r="M44" s="9"/>
      <c r="N44" s="9"/>
      <c r="O44" s="9"/>
      <c r="P44" s="9"/>
    </row>
    <row r="45" spans="1:16" x14ac:dyDescent="0.25">
      <c r="A45" s="20"/>
      <c r="B45" s="163" t="s">
        <v>1</v>
      </c>
      <c r="C45" s="163" t="s">
        <v>2</v>
      </c>
      <c r="D45" s="163" t="s">
        <v>3</v>
      </c>
      <c r="E45" s="163" t="s">
        <v>4</v>
      </c>
      <c r="F45" s="163" t="s">
        <v>5</v>
      </c>
      <c r="G45" s="163" t="s">
        <v>6</v>
      </c>
      <c r="H45" s="165" t="s">
        <v>10</v>
      </c>
      <c r="I45" s="64"/>
      <c r="J45" s="64"/>
      <c r="K45" s="64"/>
      <c r="L45" s="64"/>
      <c r="M45" s="64"/>
      <c r="N45" s="28"/>
      <c r="O45" s="9"/>
      <c r="P45" s="9"/>
    </row>
    <row r="46" spans="1:16" x14ac:dyDescent="0.25">
      <c r="A46" s="21" t="s">
        <v>19</v>
      </c>
      <c r="B46" s="164"/>
      <c r="C46" s="164"/>
      <c r="D46" s="164"/>
      <c r="E46" s="164"/>
      <c r="F46" s="164"/>
      <c r="G46" s="164"/>
      <c r="H46" s="166"/>
      <c r="I46" s="79"/>
      <c r="J46" s="79"/>
      <c r="K46" s="79"/>
      <c r="L46" s="79"/>
      <c r="M46" s="79"/>
      <c r="N46" s="80"/>
      <c r="O46" s="9"/>
      <c r="P46" s="9"/>
    </row>
    <row r="47" spans="1:16" x14ac:dyDescent="0.25">
      <c r="A47" s="22" t="s">
        <v>15</v>
      </c>
      <c r="B47" s="33">
        <v>1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4">
        <f t="shared" ref="H47:H50" si="4">SUM(B47:G47)</f>
        <v>1</v>
      </c>
      <c r="I47" s="81"/>
      <c r="J47" s="81"/>
      <c r="K47" s="81"/>
      <c r="L47" s="81"/>
      <c r="M47" s="81"/>
      <c r="N47" s="82"/>
      <c r="O47" s="9"/>
      <c r="P47" s="74"/>
    </row>
    <row r="48" spans="1:16" x14ac:dyDescent="0.25">
      <c r="A48" s="22" t="s">
        <v>16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4">
        <f t="shared" si="4"/>
        <v>0</v>
      </c>
      <c r="I48" s="81"/>
      <c r="J48" s="81"/>
      <c r="K48" s="81"/>
      <c r="L48" s="81"/>
      <c r="M48" s="81"/>
      <c r="N48" s="82"/>
      <c r="O48" s="9"/>
      <c r="P48" s="74"/>
    </row>
    <row r="49" spans="1:16" x14ac:dyDescent="0.25">
      <c r="A49" s="22" t="s">
        <v>17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4">
        <f t="shared" si="4"/>
        <v>0</v>
      </c>
      <c r="I49" s="81"/>
      <c r="J49" s="81"/>
      <c r="K49" s="81"/>
      <c r="L49" s="81"/>
      <c r="M49" s="81"/>
      <c r="N49" s="82"/>
      <c r="O49" s="9"/>
      <c r="P49" s="9"/>
    </row>
    <row r="50" spans="1:16" x14ac:dyDescent="0.25">
      <c r="A50" s="22" t="s">
        <v>18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4">
        <f t="shared" si="4"/>
        <v>0</v>
      </c>
      <c r="I50" s="81"/>
      <c r="J50" s="81"/>
      <c r="K50" s="81"/>
      <c r="L50" s="81"/>
      <c r="M50" s="81"/>
      <c r="N50" s="82"/>
      <c r="O50" s="9"/>
      <c r="P50" s="9"/>
    </row>
    <row r="51" spans="1:16" x14ac:dyDescent="0.25">
      <c r="A51" s="17" t="s">
        <v>20</v>
      </c>
      <c r="B51" s="15"/>
      <c r="C51" s="15"/>
      <c r="D51" s="15"/>
      <c r="E51" s="15"/>
      <c r="F51" s="15"/>
      <c r="G51" s="15"/>
      <c r="H51" s="10"/>
      <c r="I51" s="79"/>
      <c r="J51" s="79"/>
      <c r="K51" s="79"/>
      <c r="L51" s="79"/>
      <c r="M51" s="79"/>
      <c r="N51" s="80"/>
      <c r="O51" s="9"/>
      <c r="P51" s="9"/>
    </row>
    <row r="52" spans="1:16" x14ac:dyDescent="0.25">
      <c r="A52" s="22" t="s">
        <v>15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4">
        <f t="shared" ref="H52:H55" si="5">SUM(B52:G52)</f>
        <v>0</v>
      </c>
      <c r="I52" s="81"/>
      <c r="J52" s="81"/>
      <c r="K52" s="81"/>
      <c r="L52" s="81"/>
      <c r="M52" s="81"/>
      <c r="N52" s="82"/>
      <c r="O52" s="9"/>
      <c r="P52" s="74"/>
    </row>
    <row r="53" spans="1:16" x14ac:dyDescent="0.25">
      <c r="A53" s="22" t="s">
        <v>16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4">
        <f t="shared" si="5"/>
        <v>0</v>
      </c>
      <c r="I53" s="81"/>
      <c r="J53" s="81"/>
      <c r="K53" s="81"/>
      <c r="L53" s="81"/>
      <c r="M53" s="81"/>
      <c r="N53" s="82"/>
      <c r="O53" s="9"/>
      <c r="P53" s="74"/>
    </row>
    <row r="54" spans="1:16" x14ac:dyDescent="0.25">
      <c r="A54" s="22" t="s">
        <v>17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4">
        <f t="shared" si="5"/>
        <v>0</v>
      </c>
      <c r="I54" s="81"/>
      <c r="J54" s="81"/>
      <c r="K54" s="81"/>
      <c r="L54" s="81"/>
      <c r="M54" s="81"/>
      <c r="N54" s="82"/>
      <c r="O54" s="9"/>
      <c r="P54" s="9"/>
    </row>
    <row r="55" spans="1:16" x14ac:dyDescent="0.25">
      <c r="A55" s="22" t="s">
        <v>18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4">
        <f t="shared" si="5"/>
        <v>0</v>
      </c>
      <c r="I55" s="81"/>
      <c r="J55" s="81"/>
      <c r="K55" s="81"/>
      <c r="L55" s="81"/>
      <c r="M55" s="81"/>
      <c r="N55" s="82"/>
      <c r="O55" s="9"/>
      <c r="P55" s="9"/>
    </row>
    <row r="56" spans="1:16" x14ac:dyDescent="0.25">
      <c r="A56" s="17" t="s">
        <v>21</v>
      </c>
      <c r="B56" s="15"/>
      <c r="C56" s="15"/>
      <c r="D56" s="15"/>
      <c r="E56" s="15"/>
      <c r="F56" s="15"/>
      <c r="G56" s="15"/>
      <c r="H56" s="10"/>
      <c r="I56" s="79"/>
      <c r="J56" s="79"/>
      <c r="K56" s="79"/>
      <c r="L56" s="79"/>
      <c r="M56" s="79"/>
      <c r="N56" s="80"/>
      <c r="O56" s="9"/>
      <c r="P56" s="9"/>
    </row>
    <row r="57" spans="1:16" x14ac:dyDescent="0.25">
      <c r="A57" s="22" t="s">
        <v>15</v>
      </c>
      <c r="B57" s="33">
        <v>0</v>
      </c>
      <c r="C57" s="33">
        <v>0</v>
      </c>
      <c r="D57" s="33">
        <v>0</v>
      </c>
      <c r="E57" s="33">
        <v>0</v>
      </c>
      <c r="F57" s="33">
        <v>1</v>
      </c>
      <c r="G57" s="33">
        <v>0</v>
      </c>
      <c r="H57" s="34">
        <f t="shared" ref="H57:H60" si="6">SUM(B57:G57)</f>
        <v>1</v>
      </c>
      <c r="I57" s="81"/>
      <c r="J57" s="81"/>
      <c r="K57" s="81"/>
      <c r="L57" s="81"/>
      <c r="M57" s="81"/>
      <c r="N57" s="82"/>
      <c r="O57" s="9"/>
      <c r="P57" s="74"/>
    </row>
    <row r="58" spans="1:16" x14ac:dyDescent="0.25">
      <c r="A58" s="22" t="s">
        <v>16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4">
        <f t="shared" si="6"/>
        <v>0</v>
      </c>
      <c r="I58" s="81"/>
      <c r="J58" s="81"/>
      <c r="K58" s="81"/>
      <c r="L58" s="81"/>
      <c r="M58" s="81"/>
      <c r="N58" s="82"/>
      <c r="O58" s="9"/>
      <c r="P58" s="74"/>
    </row>
    <row r="59" spans="1:16" x14ac:dyDescent="0.25">
      <c r="A59" s="22" t="s">
        <v>17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4">
        <f t="shared" si="6"/>
        <v>0</v>
      </c>
      <c r="I59" s="81"/>
      <c r="J59" s="81"/>
      <c r="K59" s="81"/>
      <c r="L59" s="81"/>
      <c r="M59" s="81"/>
      <c r="N59" s="82"/>
      <c r="O59" s="9"/>
      <c r="P59" s="9"/>
    </row>
    <row r="60" spans="1:16" x14ac:dyDescent="0.25">
      <c r="A60" s="22" t="s">
        <v>18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4">
        <f t="shared" si="6"/>
        <v>0</v>
      </c>
      <c r="I60" s="81"/>
      <c r="J60" s="81"/>
      <c r="K60" s="81"/>
      <c r="L60" s="81"/>
      <c r="M60" s="81"/>
      <c r="N60" s="82"/>
      <c r="O60" s="9"/>
      <c r="P60" s="9"/>
    </row>
    <row r="61" spans="1:16" ht="26.25" x14ac:dyDescent="0.25">
      <c r="A61" s="17" t="s">
        <v>22</v>
      </c>
      <c r="B61" s="15"/>
      <c r="C61" s="15"/>
      <c r="D61" s="15"/>
      <c r="E61" s="15"/>
      <c r="F61" s="15"/>
      <c r="G61" s="15"/>
      <c r="H61" s="10"/>
      <c r="I61" s="79"/>
      <c r="J61" s="79"/>
      <c r="K61" s="79"/>
      <c r="L61" s="79"/>
      <c r="M61" s="79"/>
      <c r="N61" s="80"/>
      <c r="O61" s="9"/>
      <c r="P61" s="9"/>
    </row>
    <row r="62" spans="1:16" x14ac:dyDescent="0.25">
      <c r="A62" s="22" t="s">
        <v>15</v>
      </c>
      <c r="B62" s="33">
        <v>3</v>
      </c>
      <c r="C62" s="33">
        <v>1</v>
      </c>
      <c r="D62" s="33">
        <v>1</v>
      </c>
      <c r="E62" s="33">
        <v>0</v>
      </c>
      <c r="F62" s="33">
        <v>0</v>
      </c>
      <c r="G62" s="33">
        <v>2</v>
      </c>
      <c r="H62" s="34">
        <f t="shared" ref="H62:H65" si="7">SUM(B62:G62)</f>
        <v>7</v>
      </c>
      <c r="I62" s="81"/>
      <c r="J62" s="81"/>
      <c r="K62" s="81"/>
      <c r="L62" s="81"/>
      <c r="M62" s="81"/>
      <c r="N62" s="82"/>
      <c r="O62" s="9"/>
      <c r="P62" s="74"/>
    </row>
    <row r="63" spans="1:16" x14ac:dyDescent="0.25">
      <c r="A63" s="22" t="s">
        <v>16</v>
      </c>
      <c r="B63" s="33">
        <v>1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4">
        <f t="shared" si="7"/>
        <v>1</v>
      </c>
      <c r="I63" s="81"/>
      <c r="J63" s="81"/>
      <c r="K63" s="81"/>
      <c r="L63" s="81"/>
      <c r="M63" s="81"/>
      <c r="N63" s="82"/>
      <c r="O63" s="9"/>
      <c r="P63" s="74"/>
    </row>
    <row r="64" spans="1:16" x14ac:dyDescent="0.25">
      <c r="A64" s="22" t="s">
        <v>17</v>
      </c>
      <c r="B64" s="33">
        <v>1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4">
        <f t="shared" si="7"/>
        <v>1</v>
      </c>
      <c r="I64" s="81"/>
      <c r="J64" s="81"/>
      <c r="K64" s="81"/>
      <c r="L64" s="81"/>
      <c r="M64" s="81"/>
      <c r="N64" s="82"/>
      <c r="O64" s="9"/>
      <c r="P64" s="9"/>
    </row>
    <row r="65" spans="1:16" x14ac:dyDescent="0.25">
      <c r="A65" s="22" t="s">
        <v>18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4">
        <f t="shared" si="7"/>
        <v>0</v>
      </c>
      <c r="I65" s="81"/>
      <c r="J65" s="81"/>
      <c r="K65" s="81"/>
      <c r="L65" s="81"/>
      <c r="M65" s="81"/>
      <c r="N65" s="82"/>
      <c r="O65" s="9"/>
      <c r="P65" s="9"/>
    </row>
    <row r="66" spans="1:16" ht="26.25" x14ac:dyDescent="0.25">
      <c r="A66" s="17" t="s">
        <v>23</v>
      </c>
      <c r="B66" s="15"/>
      <c r="C66" s="15"/>
      <c r="D66" s="15"/>
      <c r="E66" s="15"/>
      <c r="F66" s="15"/>
      <c r="G66" s="15"/>
      <c r="H66" s="10"/>
      <c r="I66" s="79"/>
      <c r="J66" s="79"/>
      <c r="K66" s="79"/>
      <c r="L66" s="79"/>
      <c r="M66" s="79"/>
      <c r="N66" s="80"/>
      <c r="O66" s="9"/>
      <c r="P66" s="9"/>
    </row>
    <row r="67" spans="1:16" x14ac:dyDescent="0.25">
      <c r="A67" s="22" t="s">
        <v>15</v>
      </c>
      <c r="B67" s="33">
        <v>4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4">
        <f t="shared" ref="H67:H70" si="8">SUM(B67:G67)</f>
        <v>4</v>
      </c>
      <c r="I67" s="81"/>
      <c r="J67" s="81"/>
      <c r="K67" s="81"/>
      <c r="L67" s="81"/>
      <c r="M67" s="81"/>
      <c r="N67" s="82"/>
      <c r="O67" s="9"/>
      <c r="P67" s="74"/>
    </row>
    <row r="68" spans="1:16" x14ac:dyDescent="0.25">
      <c r="A68" s="22" t="s">
        <v>16</v>
      </c>
      <c r="B68" s="33">
        <v>2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4">
        <f t="shared" si="8"/>
        <v>2</v>
      </c>
      <c r="I68" s="81"/>
      <c r="J68" s="81"/>
      <c r="K68" s="81"/>
      <c r="L68" s="81"/>
      <c r="M68" s="81"/>
      <c r="N68" s="82"/>
      <c r="O68" s="9"/>
      <c r="P68" s="74"/>
    </row>
    <row r="69" spans="1:16" x14ac:dyDescent="0.25">
      <c r="A69" s="22" t="s">
        <v>17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4">
        <f t="shared" si="8"/>
        <v>0</v>
      </c>
      <c r="I69" s="81"/>
      <c r="J69" s="81"/>
      <c r="K69" s="81"/>
      <c r="L69" s="81"/>
      <c r="M69" s="81"/>
      <c r="N69" s="82"/>
      <c r="O69" s="9"/>
      <c r="P69" s="9"/>
    </row>
    <row r="70" spans="1:16" x14ac:dyDescent="0.25">
      <c r="A70" s="22" t="s">
        <v>18</v>
      </c>
      <c r="B70" s="33">
        <v>2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4">
        <f t="shared" si="8"/>
        <v>2</v>
      </c>
      <c r="I70" s="81"/>
      <c r="J70" s="81"/>
      <c r="K70" s="81"/>
      <c r="L70" s="81"/>
      <c r="M70" s="81"/>
      <c r="N70" s="82"/>
      <c r="O70" s="9"/>
      <c r="P70" s="9"/>
    </row>
    <row r="71" spans="1:16" x14ac:dyDescent="0.25">
      <c r="A71" s="17" t="s">
        <v>24</v>
      </c>
      <c r="B71" s="15"/>
      <c r="C71" s="15"/>
      <c r="D71" s="15"/>
      <c r="E71" s="15"/>
      <c r="F71" s="15"/>
      <c r="G71" s="15"/>
      <c r="H71" s="10"/>
      <c r="I71" s="79"/>
      <c r="J71" s="79"/>
      <c r="K71" s="79"/>
      <c r="L71" s="79"/>
      <c r="M71" s="79"/>
      <c r="N71" s="80"/>
      <c r="O71" s="9"/>
      <c r="P71" s="9"/>
    </row>
    <row r="72" spans="1:16" x14ac:dyDescent="0.25">
      <c r="A72" s="22" t="s">
        <v>15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4</v>
      </c>
      <c r="H72" s="34">
        <f t="shared" ref="H72:H75" si="9">SUM(B72:G72)</f>
        <v>4</v>
      </c>
      <c r="I72" s="81"/>
      <c r="J72" s="81"/>
      <c r="K72" s="81"/>
      <c r="L72" s="81"/>
      <c r="M72" s="81"/>
      <c r="N72" s="82"/>
      <c r="O72" s="9"/>
      <c r="P72" s="74"/>
    </row>
    <row r="73" spans="1:16" x14ac:dyDescent="0.25">
      <c r="A73" s="22" t="s">
        <v>16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4</v>
      </c>
      <c r="H73" s="34">
        <f t="shared" si="9"/>
        <v>4</v>
      </c>
      <c r="I73" s="81"/>
      <c r="J73" s="81"/>
      <c r="K73" s="81"/>
      <c r="L73" s="81"/>
      <c r="M73" s="81"/>
      <c r="N73" s="82"/>
      <c r="O73" s="9"/>
      <c r="P73" s="74"/>
    </row>
    <row r="74" spans="1:16" x14ac:dyDescent="0.25">
      <c r="A74" s="22" t="s">
        <v>17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4">
        <f t="shared" si="9"/>
        <v>0</v>
      </c>
      <c r="I74" s="81"/>
      <c r="J74" s="81"/>
      <c r="K74" s="81"/>
      <c r="L74" s="81"/>
      <c r="M74" s="81"/>
      <c r="N74" s="82"/>
      <c r="O74" s="9"/>
      <c r="P74" s="9"/>
    </row>
    <row r="75" spans="1:16" x14ac:dyDescent="0.25">
      <c r="A75" s="22" t="s">
        <v>18</v>
      </c>
      <c r="B75" s="33">
        <v>0</v>
      </c>
      <c r="C75" s="33">
        <v>0</v>
      </c>
      <c r="D75" s="33">
        <v>0</v>
      </c>
      <c r="E75" s="33">
        <v>0</v>
      </c>
      <c r="F75" s="33">
        <v>0</v>
      </c>
      <c r="G75" s="33">
        <v>4</v>
      </c>
      <c r="H75" s="34">
        <f t="shared" si="9"/>
        <v>4</v>
      </c>
      <c r="I75" s="81"/>
      <c r="J75" s="81"/>
      <c r="K75" s="81"/>
      <c r="L75" s="81"/>
      <c r="M75" s="81"/>
      <c r="N75" s="82"/>
      <c r="O75" s="9"/>
      <c r="P75" s="9"/>
    </row>
    <row r="76" spans="1:16" x14ac:dyDescent="0.25">
      <c r="A76" s="17" t="s">
        <v>25</v>
      </c>
      <c r="B76" s="15"/>
      <c r="C76" s="15"/>
      <c r="D76" s="15"/>
      <c r="E76" s="15"/>
      <c r="F76" s="15"/>
      <c r="G76" s="15"/>
      <c r="H76" s="10"/>
      <c r="I76" s="79"/>
      <c r="J76" s="79"/>
      <c r="K76" s="79"/>
      <c r="L76" s="79"/>
      <c r="M76" s="79"/>
      <c r="N76" s="80"/>
      <c r="O76" s="9"/>
      <c r="P76" s="9"/>
    </row>
    <row r="77" spans="1:16" x14ac:dyDescent="0.25">
      <c r="A77" s="22" t="s">
        <v>15</v>
      </c>
      <c r="B77" s="33"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4">
        <f t="shared" ref="H77:H80" si="10">SUM(B77:G77)</f>
        <v>0</v>
      </c>
      <c r="I77" s="81"/>
      <c r="J77" s="81"/>
      <c r="K77" s="81"/>
      <c r="L77" s="81"/>
      <c r="M77" s="81"/>
      <c r="N77" s="82"/>
      <c r="O77" s="9"/>
      <c r="P77" s="74"/>
    </row>
    <row r="78" spans="1:16" x14ac:dyDescent="0.25">
      <c r="A78" s="22" t="s">
        <v>16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4">
        <f t="shared" si="10"/>
        <v>0</v>
      </c>
      <c r="I78" s="81"/>
      <c r="J78" s="81"/>
      <c r="K78" s="81"/>
      <c r="L78" s="81"/>
      <c r="M78" s="81"/>
      <c r="N78" s="82"/>
      <c r="O78" s="9"/>
      <c r="P78" s="74"/>
    </row>
    <row r="79" spans="1:16" x14ac:dyDescent="0.25">
      <c r="A79" s="22" t="s">
        <v>17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4">
        <f t="shared" si="10"/>
        <v>0</v>
      </c>
      <c r="I79" s="81"/>
      <c r="J79" s="81"/>
      <c r="K79" s="81"/>
      <c r="L79" s="81"/>
      <c r="M79" s="81"/>
      <c r="N79" s="82"/>
      <c r="O79" s="9"/>
      <c r="P79" s="9"/>
    </row>
    <row r="80" spans="1:16" x14ac:dyDescent="0.25">
      <c r="A80" s="22" t="s">
        <v>18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4">
        <f t="shared" si="10"/>
        <v>0</v>
      </c>
      <c r="I80" s="81"/>
      <c r="J80" s="81"/>
      <c r="K80" s="81"/>
      <c r="L80" s="81"/>
      <c r="M80" s="81"/>
      <c r="N80" s="82"/>
      <c r="O80" s="9"/>
      <c r="P80" s="9"/>
    </row>
    <row r="81" spans="1:16" x14ac:dyDescent="0.25">
      <c r="A81" s="17" t="s">
        <v>26</v>
      </c>
      <c r="B81" s="15"/>
      <c r="C81" s="15"/>
      <c r="D81" s="15"/>
      <c r="E81" s="15"/>
      <c r="F81" s="15"/>
      <c r="G81" s="15"/>
      <c r="H81" s="10"/>
      <c r="I81" s="79"/>
      <c r="J81" s="79"/>
      <c r="K81" s="79"/>
      <c r="L81" s="79"/>
      <c r="M81" s="79"/>
      <c r="N81" s="80"/>
      <c r="O81" s="9"/>
      <c r="P81" s="9"/>
    </row>
    <row r="82" spans="1:16" x14ac:dyDescent="0.25">
      <c r="A82" s="22" t="s">
        <v>15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4">
        <f t="shared" ref="H82:H85" si="11">SUM(B82:G82)</f>
        <v>0</v>
      </c>
      <c r="I82" s="83"/>
      <c r="J82" s="83"/>
      <c r="K82" s="83"/>
      <c r="L82" s="83"/>
      <c r="M82" s="83"/>
      <c r="N82" s="82"/>
      <c r="O82" s="9"/>
      <c r="P82" s="9"/>
    </row>
    <row r="83" spans="1:16" x14ac:dyDescent="0.25">
      <c r="A83" s="22" t="s">
        <v>16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4">
        <f t="shared" si="11"/>
        <v>0</v>
      </c>
      <c r="I83" s="83"/>
      <c r="J83" s="83"/>
      <c r="K83" s="83"/>
      <c r="L83" s="83"/>
      <c r="M83" s="83"/>
      <c r="N83" s="82"/>
      <c r="O83" s="9"/>
      <c r="P83" s="9"/>
    </row>
    <row r="84" spans="1:16" x14ac:dyDescent="0.25">
      <c r="A84" s="22" t="s">
        <v>17</v>
      </c>
      <c r="B84" s="33">
        <v>0</v>
      </c>
      <c r="C84" s="33">
        <v>0</v>
      </c>
      <c r="D84" s="33">
        <v>0</v>
      </c>
      <c r="E84" s="33">
        <v>0</v>
      </c>
      <c r="F84" s="33">
        <v>0</v>
      </c>
      <c r="G84" s="33">
        <v>0</v>
      </c>
      <c r="H84" s="34">
        <f t="shared" si="11"/>
        <v>0</v>
      </c>
      <c r="I84" s="83"/>
      <c r="J84" s="83"/>
      <c r="K84" s="83"/>
      <c r="L84" s="83"/>
      <c r="M84" s="83"/>
      <c r="N84" s="82"/>
      <c r="O84" s="9"/>
      <c r="P84" s="9"/>
    </row>
    <row r="85" spans="1:16" x14ac:dyDescent="0.25">
      <c r="A85" s="22" t="s">
        <v>18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4">
        <f t="shared" si="11"/>
        <v>0</v>
      </c>
      <c r="I85" s="83"/>
      <c r="J85" s="83"/>
      <c r="K85" s="83"/>
      <c r="L85" s="83"/>
      <c r="M85" s="83"/>
      <c r="N85" s="82"/>
      <c r="O85" s="84"/>
      <c r="P85" s="84"/>
    </row>
    <row r="86" spans="1:16" ht="25.5" x14ac:dyDescent="0.25">
      <c r="A86" s="27" t="s">
        <v>77</v>
      </c>
      <c r="B86" s="15"/>
      <c r="C86" s="15"/>
      <c r="D86" s="15"/>
      <c r="E86" s="15"/>
      <c r="F86" s="15"/>
      <c r="G86" s="15"/>
      <c r="H86" s="10"/>
      <c r="I86" s="79"/>
      <c r="J86" s="79"/>
      <c r="K86" s="79"/>
      <c r="L86" s="79"/>
      <c r="M86" s="79"/>
      <c r="N86" s="80"/>
      <c r="O86" s="9"/>
      <c r="P86" s="9"/>
    </row>
    <row r="87" spans="1:16" x14ac:dyDescent="0.25">
      <c r="A87" s="22" t="s">
        <v>15</v>
      </c>
      <c r="B87" s="33">
        <v>0</v>
      </c>
      <c r="C87" s="33">
        <v>0</v>
      </c>
      <c r="D87" s="33">
        <v>0</v>
      </c>
      <c r="E87" s="33">
        <v>0</v>
      </c>
      <c r="F87" s="33">
        <v>0</v>
      </c>
      <c r="G87" s="33">
        <v>2</v>
      </c>
      <c r="H87" s="34">
        <f t="shared" ref="H87:H90" si="12">SUM(B87:G87)</f>
        <v>2</v>
      </c>
      <c r="I87" s="83"/>
      <c r="J87" s="83"/>
      <c r="K87" s="83"/>
      <c r="L87" s="83"/>
      <c r="M87" s="83"/>
      <c r="N87" s="82"/>
      <c r="O87" s="9"/>
      <c r="P87" s="9"/>
    </row>
    <row r="88" spans="1:16" x14ac:dyDescent="0.25">
      <c r="A88" s="22" t="s">
        <v>16</v>
      </c>
      <c r="B88" s="33">
        <v>0</v>
      </c>
      <c r="C88" s="33">
        <v>0</v>
      </c>
      <c r="D88" s="33">
        <v>0</v>
      </c>
      <c r="E88" s="33">
        <v>0</v>
      </c>
      <c r="F88" s="33">
        <v>0</v>
      </c>
      <c r="G88" s="33">
        <v>2</v>
      </c>
      <c r="H88" s="34">
        <f t="shared" si="12"/>
        <v>2</v>
      </c>
      <c r="I88" s="83"/>
      <c r="J88" s="83"/>
      <c r="K88" s="83"/>
      <c r="L88" s="83"/>
      <c r="M88" s="83"/>
      <c r="N88" s="82"/>
      <c r="O88" s="9"/>
      <c r="P88" s="9"/>
    </row>
    <row r="89" spans="1:16" x14ac:dyDescent="0.25">
      <c r="A89" s="22" t="s">
        <v>17</v>
      </c>
      <c r="B89" s="33">
        <v>0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4">
        <f t="shared" si="12"/>
        <v>0</v>
      </c>
      <c r="I89" s="83"/>
      <c r="J89" s="83"/>
      <c r="K89" s="83"/>
      <c r="L89" s="83"/>
      <c r="M89" s="83"/>
      <c r="N89" s="82"/>
      <c r="O89" s="9"/>
      <c r="P89" s="9"/>
    </row>
    <row r="90" spans="1:16" x14ac:dyDescent="0.25">
      <c r="A90" s="22" t="s">
        <v>18</v>
      </c>
      <c r="B90" s="33">
        <v>0</v>
      </c>
      <c r="C90" s="33">
        <v>0</v>
      </c>
      <c r="D90" s="33">
        <v>0</v>
      </c>
      <c r="E90" s="33">
        <v>0</v>
      </c>
      <c r="F90" s="33">
        <v>0</v>
      </c>
      <c r="G90" s="33">
        <v>2</v>
      </c>
      <c r="H90" s="34">
        <f t="shared" si="12"/>
        <v>2</v>
      </c>
      <c r="I90" s="83"/>
      <c r="J90" s="83"/>
      <c r="K90" s="83"/>
      <c r="L90" s="83"/>
      <c r="M90" s="83"/>
      <c r="N90" s="82"/>
      <c r="O90" s="84"/>
      <c r="P90" s="84"/>
    </row>
    <row r="91" spans="1:16" x14ac:dyDescent="0.25">
      <c r="A91" s="23" t="s">
        <v>27</v>
      </c>
      <c r="B91" s="18"/>
      <c r="C91" s="18"/>
      <c r="D91" s="18"/>
      <c r="E91" s="18"/>
      <c r="F91" s="18"/>
      <c r="G91" s="18"/>
      <c r="H91" s="10"/>
      <c r="I91" s="79"/>
      <c r="J91" s="79"/>
      <c r="K91" s="79"/>
      <c r="L91" s="79"/>
      <c r="M91" s="79"/>
      <c r="N91" s="80"/>
      <c r="O91" s="84"/>
      <c r="P91" s="84"/>
    </row>
    <row r="92" spans="1:16" x14ac:dyDescent="0.25">
      <c r="A92" s="24" t="s">
        <v>15</v>
      </c>
      <c r="B92" s="33">
        <v>0</v>
      </c>
      <c r="C92" s="33">
        <v>5</v>
      </c>
      <c r="D92" s="33">
        <v>0</v>
      </c>
      <c r="E92" s="33">
        <v>0</v>
      </c>
      <c r="F92" s="33">
        <v>0</v>
      </c>
      <c r="G92" s="33">
        <v>0</v>
      </c>
      <c r="H92" s="34">
        <f t="shared" ref="H92:H95" si="13">SUM(B92:G92)</f>
        <v>5</v>
      </c>
      <c r="I92" s="81"/>
      <c r="J92" s="81"/>
      <c r="K92" s="81"/>
      <c r="L92" s="81"/>
      <c r="M92" s="81"/>
      <c r="N92" s="82"/>
      <c r="O92" s="9"/>
      <c r="P92" s="74"/>
    </row>
    <row r="93" spans="1:16" x14ac:dyDescent="0.25">
      <c r="A93" s="22" t="s">
        <v>16</v>
      </c>
      <c r="B93" s="33">
        <v>0</v>
      </c>
      <c r="C93" s="33">
        <v>5</v>
      </c>
      <c r="D93" s="33">
        <v>0</v>
      </c>
      <c r="E93" s="33">
        <v>0</v>
      </c>
      <c r="F93" s="33">
        <v>0</v>
      </c>
      <c r="G93" s="33">
        <v>0</v>
      </c>
      <c r="H93" s="34">
        <f t="shared" si="13"/>
        <v>5</v>
      </c>
      <c r="I93" s="81"/>
      <c r="J93" s="81"/>
      <c r="K93" s="81"/>
      <c r="L93" s="81"/>
      <c r="M93" s="81"/>
      <c r="N93" s="82"/>
      <c r="O93" s="9"/>
      <c r="P93" s="74"/>
    </row>
    <row r="94" spans="1:16" x14ac:dyDescent="0.25">
      <c r="A94" s="22" t="s">
        <v>17</v>
      </c>
      <c r="B94" s="33">
        <v>0</v>
      </c>
      <c r="C94" s="33">
        <v>1</v>
      </c>
      <c r="D94" s="33">
        <v>0</v>
      </c>
      <c r="E94" s="33">
        <v>0</v>
      </c>
      <c r="F94" s="33">
        <v>0</v>
      </c>
      <c r="G94" s="33">
        <v>0</v>
      </c>
      <c r="H94" s="34">
        <f t="shared" si="13"/>
        <v>1</v>
      </c>
      <c r="I94" s="81"/>
      <c r="J94" s="81"/>
      <c r="K94" s="81"/>
      <c r="L94" s="81"/>
      <c r="M94" s="81"/>
      <c r="N94" s="82"/>
      <c r="O94" s="9"/>
      <c r="P94" s="9"/>
    </row>
    <row r="95" spans="1:16" x14ac:dyDescent="0.25">
      <c r="A95" s="22" t="s">
        <v>18</v>
      </c>
      <c r="B95" s="33">
        <v>0</v>
      </c>
      <c r="C95" s="33">
        <v>4</v>
      </c>
      <c r="D95" s="33">
        <v>0</v>
      </c>
      <c r="E95" s="33">
        <v>0</v>
      </c>
      <c r="F95" s="33">
        <v>0</v>
      </c>
      <c r="G95" s="33">
        <v>0</v>
      </c>
      <c r="H95" s="34">
        <f t="shared" si="13"/>
        <v>4</v>
      </c>
      <c r="I95" s="81"/>
      <c r="J95" s="81"/>
      <c r="K95" s="81"/>
      <c r="L95" s="81"/>
      <c r="M95" s="81"/>
      <c r="N95" s="82"/>
      <c r="O95" s="9"/>
      <c r="P95" s="9"/>
    </row>
    <row r="96" spans="1:16" ht="51.75" x14ac:dyDescent="0.25">
      <c r="A96" s="17" t="s">
        <v>76</v>
      </c>
      <c r="B96" s="15"/>
      <c r="C96" s="15"/>
      <c r="D96" s="15"/>
      <c r="E96" s="15"/>
      <c r="F96" s="15"/>
      <c r="G96" s="15"/>
      <c r="H96" s="10"/>
      <c r="I96" s="79"/>
      <c r="J96" s="79"/>
      <c r="K96" s="79"/>
      <c r="L96" s="79"/>
      <c r="M96" s="79"/>
      <c r="N96" s="80"/>
      <c r="O96" s="9"/>
      <c r="P96" s="9"/>
    </row>
    <row r="97" spans="1:16" x14ac:dyDescent="0.25">
      <c r="A97" s="22" t="s">
        <v>15</v>
      </c>
      <c r="B97" s="33">
        <v>1</v>
      </c>
      <c r="C97" s="33">
        <v>0</v>
      </c>
      <c r="D97" s="33">
        <v>1</v>
      </c>
      <c r="E97" s="33">
        <v>1</v>
      </c>
      <c r="F97" s="33">
        <v>0</v>
      </c>
      <c r="G97" s="33">
        <v>0</v>
      </c>
      <c r="H97" s="34">
        <f t="shared" ref="H97:H100" si="14">SUM(B97:G97)</f>
        <v>3</v>
      </c>
      <c r="I97" s="81"/>
      <c r="J97" s="81"/>
      <c r="K97" s="81"/>
      <c r="L97" s="81"/>
      <c r="M97" s="81"/>
      <c r="N97" s="82"/>
      <c r="O97" s="9"/>
      <c r="P97" s="74"/>
    </row>
    <row r="98" spans="1:16" x14ac:dyDescent="0.25">
      <c r="A98" s="22" t="s">
        <v>16</v>
      </c>
      <c r="B98" s="33">
        <v>0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4">
        <f t="shared" si="14"/>
        <v>0</v>
      </c>
      <c r="I98" s="81"/>
      <c r="J98" s="81"/>
      <c r="K98" s="81"/>
      <c r="L98" s="81"/>
      <c r="M98" s="81"/>
      <c r="N98" s="82"/>
      <c r="O98" s="9"/>
      <c r="P98" s="74"/>
    </row>
    <row r="99" spans="1:16" x14ac:dyDescent="0.25">
      <c r="A99" s="22" t="s">
        <v>17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v>0</v>
      </c>
      <c r="H99" s="34">
        <f t="shared" si="14"/>
        <v>0</v>
      </c>
      <c r="I99" s="81"/>
      <c r="J99" s="81"/>
      <c r="K99" s="81"/>
      <c r="L99" s="81"/>
      <c r="M99" s="81"/>
      <c r="N99" s="82"/>
      <c r="O99" s="9"/>
      <c r="P99" s="9"/>
    </row>
    <row r="100" spans="1:16" x14ac:dyDescent="0.25">
      <c r="A100" s="22" t="s">
        <v>18</v>
      </c>
      <c r="B100" s="33">
        <v>0</v>
      </c>
      <c r="C100" s="33">
        <v>0</v>
      </c>
      <c r="D100" s="33">
        <v>0</v>
      </c>
      <c r="E100" s="33">
        <v>1</v>
      </c>
      <c r="F100" s="33">
        <v>0</v>
      </c>
      <c r="G100" s="33">
        <v>0</v>
      </c>
      <c r="H100" s="34">
        <f t="shared" si="14"/>
        <v>1</v>
      </c>
      <c r="I100" s="81"/>
      <c r="J100" s="81"/>
      <c r="K100" s="81"/>
      <c r="L100" s="81"/>
      <c r="M100" s="81"/>
      <c r="N100" s="82"/>
      <c r="O100" s="9"/>
      <c r="P100" s="9"/>
    </row>
    <row r="101" spans="1:16" ht="26.25" x14ac:dyDescent="0.25">
      <c r="A101" s="17" t="s">
        <v>28</v>
      </c>
      <c r="B101" s="15"/>
      <c r="C101" s="15"/>
      <c r="D101" s="15"/>
      <c r="E101" s="15"/>
      <c r="F101" s="15"/>
      <c r="G101" s="15"/>
      <c r="H101" s="10"/>
      <c r="I101" s="79"/>
      <c r="J101" s="79"/>
      <c r="K101" s="79"/>
      <c r="L101" s="79"/>
      <c r="M101" s="79"/>
      <c r="N101" s="80"/>
      <c r="O101" s="9"/>
      <c r="P101" s="9"/>
    </row>
    <row r="102" spans="1:16" x14ac:dyDescent="0.25">
      <c r="A102" s="22" t="s">
        <v>15</v>
      </c>
      <c r="B102" s="33">
        <v>2</v>
      </c>
      <c r="C102" s="33">
        <v>3</v>
      </c>
      <c r="D102" s="33">
        <v>1</v>
      </c>
      <c r="E102" s="33">
        <v>4</v>
      </c>
      <c r="F102" s="33">
        <v>3</v>
      </c>
      <c r="G102" s="33">
        <v>21</v>
      </c>
      <c r="H102" s="34">
        <f t="shared" ref="H102:H105" si="15">SUM(B102:G102)</f>
        <v>34</v>
      </c>
      <c r="I102" s="81"/>
      <c r="J102" s="81"/>
      <c r="K102" s="81"/>
      <c r="L102" s="81"/>
      <c r="M102" s="81"/>
      <c r="N102" s="82"/>
      <c r="O102" s="9"/>
      <c r="P102" s="74"/>
    </row>
    <row r="103" spans="1:16" x14ac:dyDescent="0.25">
      <c r="A103" s="22" t="s">
        <v>16</v>
      </c>
      <c r="B103" s="33">
        <v>2</v>
      </c>
      <c r="C103" s="33">
        <v>1</v>
      </c>
      <c r="D103" s="33">
        <v>0</v>
      </c>
      <c r="E103" s="33">
        <v>0</v>
      </c>
      <c r="F103" s="33">
        <v>0</v>
      </c>
      <c r="G103" s="33">
        <v>0</v>
      </c>
      <c r="H103" s="34">
        <f t="shared" si="15"/>
        <v>3</v>
      </c>
      <c r="I103" s="81"/>
      <c r="J103" s="81"/>
      <c r="K103" s="81"/>
      <c r="L103" s="81"/>
      <c r="M103" s="81"/>
      <c r="N103" s="82"/>
      <c r="O103" s="9"/>
      <c r="P103" s="74"/>
    </row>
    <row r="104" spans="1:16" x14ac:dyDescent="0.25">
      <c r="A104" s="22" t="s">
        <v>17</v>
      </c>
      <c r="B104" s="33">
        <v>2</v>
      </c>
      <c r="C104" s="33">
        <v>0</v>
      </c>
      <c r="D104" s="33">
        <v>0</v>
      </c>
      <c r="E104" s="33">
        <v>0</v>
      </c>
      <c r="F104" s="33">
        <v>0</v>
      </c>
      <c r="G104" s="33">
        <v>0</v>
      </c>
      <c r="H104" s="34">
        <f t="shared" si="15"/>
        <v>2</v>
      </c>
      <c r="I104" s="81"/>
      <c r="J104" s="81"/>
      <c r="K104" s="81"/>
      <c r="L104" s="81"/>
      <c r="M104" s="81"/>
      <c r="N104" s="82"/>
      <c r="O104" s="9"/>
      <c r="P104" s="9"/>
    </row>
    <row r="105" spans="1:16" x14ac:dyDescent="0.25">
      <c r="A105" s="22" t="s">
        <v>18</v>
      </c>
      <c r="B105" s="33">
        <v>0</v>
      </c>
      <c r="C105" s="33">
        <v>1</v>
      </c>
      <c r="D105" s="33">
        <v>0</v>
      </c>
      <c r="E105" s="33">
        <v>4</v>
      </c>
      <c r="F105" s="33">
        <v>0</v>
      </c>
      <c r="G105" s="33">
        <v>0</v>
      </c>
      <c r="H105" s="34">
        <f t="shared" si="15"/>
        <v>5</v>
      </c>
      <c r="I105" s="81"/>
      <c r="J105" s="81"/>
      <c r="K105" s="81"/>
      <c r="L105" s="81"/>
      <c r="M105" s="81"/>
      <c r="N105" s="82"/>
      <c r="O105" s="9"/>
      <c r="P105" s="9"/>
    </row>
    <row r="106" spans="1:16" x14ac:dyDescent="0.25">
      <c r="A106" s="17" t="s">
        <v>29</v>
      </c>
      <c r="B106" s="15"/>
      <c r="C106" s="15"/>
      <c r="D106" s="15"/>
      <c r="E106" s="15"/>
      <c r="F106" s="15"/>
      <c r="G106" s="15"/>
      <c r="H106" s="10"/>
      <c r="I106" s="79"/>
      <c r="J106" s="79"/>
      <c r="K106" s="79"/>
      <c r="L106" s="79"/>
      <c r="M106" s="79"/>
      <c r="N106" s="80"/>
      <c r="O106" s="9"/>
      <c r="P106" s="9"/>
    </row>
    <row r="107" spans="1:16" x14ac:dyDescent="0.25">
      <c r="A107" s="22" t="s">
        <v>15</v>
      </c>
      <c r="B107" s="33">
        <v>5</v>
      </c>
      <c r="C107" s="33">
        <v>9</v>
      </c>
      <c r="D107" s="33">
        <v>9</v>
      </c>
      <c r="E107" s="33">
        <v>1</v>
      </c>
      <c r="F107" s="33">
        <v>1</v>
      </c>
      <c r="G107" s="33">
        <v>2</v>
      </c>
      <c r="H107" s="34">
        <f t="shared" ref="H107:H110" si="16">SUM(B107:G107)</f>
        <v>27</v>
      </c>
      <c r="I107" s="81"/>
      <c r="J107" s="81"/>
      <c r="K107" s="81"/>
      <c r="L107" s="81"/>
      <c r="M107" s="81"/>
      <c r="N107" s="82"/>
      <c r="O107" s="9"/>
      <c r="P107" s="74"/>
    </row>
    <row r="108" spans="1:16" x14ac:dyDescent="0.25">
      <c r="A108" s="22" t="s">
        <v>16</v>
      </c>
      <c r="B108" s="33">
        <v>1</v>
      </c>
      <c r="C108" s="33">
        <v>9</v>
      </c>
      <c r="D108" s="33">
        <v>2</v>
      </c>
      <c r="E108" s="33">
        <v>0</v>
      </c>
      <c r="F108" s="33">
        <v>0</v>
      </c>
      <c r="G108" s="33">
        <v>0</v>
      </c>
      <c r="H108" s="34">
        <f t="shared" si="16"/>
        <v>12</v>
      </c>
      <c r="I108" s="81"/>
      <c r="J108" s="81"/>
      <c r="K108" s="81"/>
      <c r="L108" s="81"/>
      <c r="M108" s="81"/>
      <c r="N108" s="82"/>
      <c r="O108" s="9"/>
      <c r="P108" s="74"/>
    </row>
    <row r="109" spans="1:16" x14ac:dyDescent="0.25">
      <c r="A109" s="22" t="s">
        <v>17</v>
      </c>
      <c r="B109" s="33">
        <v>0</v>
      </c>
      <c r="C109" s="33">
        <v>1</v>
      </c>
      <c r="D109" s="33">
        <v>0</v>
      </c>
      <c r="E109" s="33">
        <v>0</v>
      </c>
      <c r="F109" s="33">
        <v>0</v>
      </c>
      <c r="G109" s="33">
        <v>0</v>
      </c>
      <c r="H109" s="34">
        <f t="shared" si="16"/>
        <v>1</v>
      </c>
      <c r="I109" s="81"/>
      <c r="J109" s="81"/>
      <c r="K109" s="81"/>
      <c r="L109" s="81"/>
      <c r="M109" s="81"/>
      <c r="N109" s="82"/>
      <c r="O109" s="9"/>
      <c r="P109" s="9"/>
    </row>
    <row r="110" spans="1:16" x14ac:dyDescent="0.25">
      <c r="A110" s="22" t="s">
        <v>18</v>
      </c>
      <c r="B110" s="33">
        <v>1</v>
      </c>
      <c r="C110" s="33">
        <v>8</v>
      </c>
      <c r="D110" s="33">
        <v>2</v>
      </c>
      <c r="E110" s="33">
        <v>1</v>
      </c>
      <c r="F110" s="33">
        <v>0</v>
      </c>
      <c r="G110" s="33">
        <v>0</v>
      </c>
      <c r="H110" s="34">
        <f t="shared" si="16"/>
        <v>12</v>
      </c>
      <c r="I110" s="81"/>
      <c r="J110" s="81"/>
      <c r="K110" s="81"/>
      <c r="L110" s="81"/>
      <c r="M110" s="81"/>
      <c r="N110" s="82"/>
      <c r="O110" s="9"/>
      <c r="P110" s="9"/>
    </row>
    <row r="111" spans="1:16" x14ac:dyDescent="0.25">
      <c r="A111" s="17" t="s">
        <v>30</v>
      </c>
      <c r="B111" s="15"/>
      <c r="C111" s="15"/>
      <c r="D111" s="15"/>
      <c r="E111" s="15"/>
      <c r="F111" s="15"/>
      <c r="G111" s="15"/>
      <c r="H111" s="10"/>
      <c r="I111" s="79"/>
      <c r="J111" s="79"/>
      <c r="K111" s="79"/>
      <c r="L111" s="79"/>
      <c r="M111" s="79"/>
      <c r="N111" s="80"/>
      <c r="O111" s="9"/>
      <c r="P111" s="9"/>
    </row>
    <row r="112" spans="1:16" x14ac:dyDescent="0.25">
      <c r="A112" s="22" t="s">
        <v>15</v>
      </c>
      <c r="B112" s="33">
        <v>3</v>
      </c>
      <c r="C112" s="33">
        <v>2</v>
      </c>
      <c r="D112" s="33">
        <v>2</v>
      </c>
      <c r="E112" s="33">
        <v>0</v>
      </c>
      <c r="F112" s="33">
        <v>4</v>
      </c>
      <c r="G112" s="33">
        <v>0</v>
      </c>
      <c r="H112" s="34">
        <f t="shared" ref="H112:H115" si="17">SUM(B112:G112)</f>
        <v>11</v>
      </c>
      <c r="I112" s="81"/>
      <c r="J112" s="81"/>
      <c r="K112" s="81"/>
      <c r="L112" s="81"/>
      <c r="M112" s="81"/>
      <c r="N112" s="82"/>
      <c r="O112" s="9"/>
      <c r="P112" s="74"/>
    </row>
    <row r="113" spans="1:16" x14ac:dyDescent="0.25">
      <c r="A113" s="22" t="s">
        <v>16</v>
      </c>
      <c r="B113" s="33">
        <v>3</v>
      </c>
      <c r="C113" s="33">
        <v>2</v>
      </c>
      <c r="D113" s="33">
        <v>2</v>
      </c>
      <c r="E113" s="33">
        <v>0</v>
      </c>
      <c r="F113" s="33">
        <v>0</v>
      </c>
      <c r="G113" s="33">
        <v>0</v>
      </c>
      <c r="H113" s="34">
        <f t="shared" si="17"/>
        <v>7</v>
      </c>
      <c r="I113" s="81"/>
      <c r="J113" s="81"/>
      <c r="K113" s="81"/>
      <c r="L113" s="81"/>
      <c r="M113" s="81"/>
      <c r="N113" s="82"/>
      <c r="O113" s="9"/>
      <c r="P113" s="74"/>
    </row>
    <row r="114" spans="1:16" x14ac:dyDescent="0.25">
      <c r="A114" s="22" t="s">
        <v>17</v>
      </c>
      <c r="B114" s="33">
        <v>3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4">
        <f t="shared" si="17"/>
        <v>3</v>
      </c>
      <c r="I114" s="81"/>
      <c r="J114" s="81"/>
      <c r="K114" s="81"/>
      <c r="L114" s="81"/>
      <c r="M114" s="81"/>
      <c r="N114" s="82"/>
      <c r="O114" s="9"/>
      <c r="P114" s="9"/>
    </row>
    <row r="115" spans="1:16" x14ac:dyDescent="0.25">
      <c r="A115" s="22" t="s">
        <v>18</v>
      </c>
      <c r="B115" s="33">
        <v>0</v>
      </c>
      <c r="C115" s="33">
        <v>2</v>
      </c>
      <c r="D115" s="33">
        <v>2</v>
      </c>
      <c r="E115" s="33">
        <v>0</v>
      </c>
      <c r="F115" s="33">
        <v>0</v>
      </c>
      <c r="G115" s="33">
        <v>0</v>
      </c>
      <c r="H115" s="34">
        <f t="shared" si="17"/>
        <v>4</v>
      </c>
      <c r="I115" s="81"/>
      <c r="J115" s="81"/>
      <c r="K115" s="81"/>
      <c r="L115" s="81"/>
      <c r="M115" s="81"/>
      <c r="N115" s="82"/>
      <c r="O115" s="9"/>
      <c r="P115" s="9"/>
    </row>
    <row r="116" spans="1:16" x14ac:dyDescent="0.25">
      <c r="A116" s="17" t="s">
        <v>31</v>
      </c>
      <c r="B116" s="15"/>
      <c r="C116" s="15"/>
      <c r="D116" s="15"/>
      <c r="E116" s="15"/>
      <c r="F116" s="15"/>
      <c r="G116" s="15"/>
      <c r="H116" s="10"/>
      <c r="I116" s="79"/>
      <c r="J116" s="79"/>
      <c r="K116" s="79"/>
      <c r="L116" s="79"/>
      <c r="M116" s="79"/>
      <c r="N116" s="80"/>
      <c r="O116" s="9"/>
      <c r="P116" s="9"/>
    </row>
    <row r="117" spans="1:16" x14ac:dyDescent="0.25">
      <c r="A117" s="22" t="s">
        <v>15</v>
      </c>
      <c r="B117" s="33">
        <v>0</v>
      </c>
      <c r="C117" s="33">
        <v>1</v>
      </c>
      <c r="D117" s="33">
        <v>1</v>
      </c>
      <c r="E117" s="33">
        <v>0</v>
      </c>
      <c r="F117" s="33">
        <v>0</v>
      </c>
      <c r="G117" s="33">
        <v>1</v>
      </c>
      <c r="H117" s="34">
        <f t="shared" ref="H117:H120" si="18">SUM(B117:G117)</f>
        <v>3</v>
      </c>
      <c r="I117" s="81"/>
      <c r="J117" s="81"/>
      <c r="K117" s="81"/>
      <c r="L117" s="81"/>
      <c r="M117" s="81"/>
      <c r="N117" s="82"/>
      <c r="O117" s="9"/>
      <c r="P117" s="74"/>
    </row>
    <row r="118" spans="1:16" x14ac:dyDescent="0.25">
      <c r="A118" s="22" t="s">
        <v>16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4">
        <f t="shared" si="18"/>
        <v>0</v>
      </c>
      <c r="I118" s="81"/>
      <c r="J118" s="81"/>
      <c r="K118" s="81"/>
      <c r="L118" s="81"/>
      <c r="M118" s="81"/>
      <c r="N118" s="82"/>
      <c r="O118" s="9"/>
      <c r="P118" s="74"/>
    </row>
    <row r="119" spans="1:16" x14ac:dyDescent="0.25">
      <c r="A119" s="22" t="s">
        <v>17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v>0</v>
      </c>
      <c r="H119" s="34">
        <f t="shared" si="18"/>
        <v>0</v>
      </c>
      <c r="I119" s="81"/>
      <c r="J119" s="81"/>
      <c r="K119" s="81"/>
      <c r="L119" s="81"/>
      <c r="M119" s="81"/>
      <c r="N119" s="82"/>
      <c r="O119" s="9"/>
      <c r="P119" s="9"/>
    </row>
    <row r="120" spans="1:16" x14ac:dyDescent="0.25">
      <c r="A120" s="22" t="s">
        <v>18</v>
      </c>
      <c r="B120" s="33">
        <v>0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4">
        <f t="shared" si="18"/>
        <v>0</v>
      </c>
      <c r="I120" s="81"/>
      <c r="J120" s="81"/>
      <c r="K120" s="81"/>
      <c r="L120" s="81"/>
      <c r="M120" s="81"/>
      <c r="N120" s="82"/>
      <c r="O120" s="9"/>
      <c r="P120" s="9"/>
    </row>
    <row r="121" spans="1:16" ht="26.25" x14ac:dyDescent="0.25">
      <c r="A121" s="17" t="s">
        <v>32</v>
      </c>
      <c r="B121" s="15"/>
      <c r="C121" s="15"/>
      <c r="D121" s="15"/>
      <c r="E121" s="15"/>
      <c r="F121" s="15"/>
      <c r="G121" s="15"/>
      <c r="H121" s="10"/>
      <c r="I121" s="79"/>
      <c r="J121" s="79"/>
      <c r="K121" s="79"/>
      <c r="L121" s="79"/>
      <c r="M121" s="79"/>
      <c r="N121" s="80"/>
      <c r="O121" s="9"/>
      <c r="P121" s="9"/>
    </row>
    <row r="122" spans="1:16" x14ac:dyDescent="0.25">
      <c r="A122" s="22" t="s">
        <v>15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1</v>
      </c>
      <c r="H122" s="34">
        <f t="shared" ref="H122:H125" si="19">SUM(B122:G122)</f>
        <v>1</v>
      </c>
      <c r="I122" s="81"/>
      <c r="J122" s="81"/>
      <c r="K122" s="81"/>
      <c r="L122" s="81"/>
      <c r="M122" s="81"/>
      <c r="N122" s="82"/>
      <c r="O122" s="9"/>
      <c r="P122" s="74"/>
    </row>
    <row r="123" spans="1:16" x14ac:dyDescent="0.25">
      <c r="A123" s="22" t="s">
        <v>16</v>
      </c>
      <c r="B123" s="33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4">
        <f t="shared" si="19"/>
        <v>0</v>
      </c>
      <c r="I123" s="81"/>
      <c r="J123" s="81"/>
      <c r="K123" s="81"/>
      <c r="L123" s="81"/>
      <c r="M123" s="81"/>
      <c r="N123" s="82"/>
      <c r="O123" s="9"/>
      <c r="P123" s="74"/>
    </row>
    <row r="124" spans="1:16" x14ac:dyDescent="0.25">
      <c r="A124" s="22" t="s">
        <v>17</v>
      </c>
      <c r="B124" s="33">
        <v>0</v>
      </c>
      <c r="C124" s="33">
        <v>0</v>
      </c>
      <c r="D124" s="33">
        <v>0</v>
      </c>
      <c r="E124" s="33">
        <v>0</v>
      </c>
      <c r="F124" s="33">
        <v>0</v>
      </c>
      <c r="G124" s="33">
        <v>0</v>
      </c>
      <c r="H124" s="34">
        <f t="shared" si="19"/>
        <v>0</v>
      </c>
      <c r="I124" s="81"/>
      <c r="J124" s="81"/>
      <c r="K124" s="81"/>
      <c r="L124" s="81"/>
      <c r="M124" s="81"/>
      <c r="N124" s="82"/>
      <c r="O124" s="9"/>
      <c r="P124" s="9"/>
    </row>
    <row r="125" spans="1:16" x14ac:dyDescent="0.25">
      <c r="A125" s="22" t="s">
        <v>18</v>
      </c>
      <c r="B125" s="33">
        <v>0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4">
        <f t="shared" si="19"/>
        <v>0</v>
      </c>
      <c r="I125" s="81"/>
      <c r="J125" s="81"/>
      <c r="K125" s="81"/>
      <c r="L125" s="81"/>
      <c r="M125" s="81"/>
      <c r="N125" s="82"/>
      <c r="O125" s="9"/>
      <c r="P125" s="9"/>
    </row>
    <row r="126" spans="1:16" ht="26.25" x14ac:dyDescent="0.25">
      <c r="A126" s="118" t="s">
        <v>33</v>
      </c>
      <c r="B126" s="30"/>
      <c r="C126" s="30"/>
      <c r="D126" s="30"/>
      <c r="E126" s="30"/>
      <c r="F126" s="30"/>
      <c r="G126" s="30"/>
      <c r="H126" s="10"/>
      <c r="I126" s="81"/>
      <c r="J126" s="81"/>
      <c r="K126" s="81"/>
      <c r="L126" s="81"/>
      <c r="M126" s="81"/>
      <c r="N126" s="82"/>
      <c r="O126" s="9"/>
      <c r="P126" s="9"/>
    </row>
    <row r="127" spans="1:16" x14ac:dyDescent="0.25">
      <c r="A127" s="22" t="s">
        <v>15</v>
      </c>
      <c r="B127" s="33">
        <v>0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4">
        <f t="shared" ref="H127:H130" si="20">SUM(B127:G127)</f>
        <v>0</v>
      </c>
      <c r="I127" s="81"/>
      <c r="J127" s="81"/>
      <c r="K127" s="81"/>
      <c r="L127" s="81"/>
      <c r="M127" s="81"/>
      <c r="N127" s="82"/>
      <c r="O127" s="9"/>
      <c r="P127" s="9"/>
    </row>
    <row r="128" spans="1:16" x14ac:dyDescent="0.25">
      <c r="A128" s="22" t="s">
        <v>16</v>
      </c>
      <c r="B128" s="33">
        <v>0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4">
        <f t="shared" si="20"/>
        <v>0</v>
      </c>
      <c r="I128" s="81"/>
      <c r="J128" s="81"/>
      <c r="K128" s="81"/>
      <c r="L128" s="81"/>
      <c r="M128" s="81"/>
      <c r="N128" s="82"/>
      <c r="O128" s="9"/>
      <c r="P128" s="9"/>
    </row>
    <row r="129" spans="1:16" x14ac:dyDescent="0.25">
      <c r="A129" s="22" t="s">
        <v>17</v>
      </c>
      <c r="B129" s="33">
        <v>0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4">
        <f t="shared" si="20"/>
        <v>0</v>
      </c>
      <c r="I129" s="81"/>
      <c r="J129" s="81"/>
      <c r="K129" s="81"/>
      <c r="L129" s="81"/>
      <c r="M129" s="81"/>
      <c r="N129" s="82"/>
      <c r="O129" s="9"/>
      <c r="P129" s="9"/>
    </row>
    <row r="130" spans="1:16" x14ac:dyDescent="0.25">
      <c r="A130" s="22" t="s">
        <v>18</v>
      </c>
      <c r="B130" s="33">
        <v>0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4">
        <f t="shared" si="20"/>
        <v>0</v>
      </c>
      <c r="I130" s="81"/>
      <c r="J130" s="81"/>
      <c r="K130" s="81"/>
      <c r="L130" s="81"/>
      <c r="M130" s="81"/>
      <c r="N130" s="82"/>
      <c r="O130" s="9"/>
      <c r="P130" s="9"/>
    </row>
    <row r="131" spans="1:16" x14ac:dyDescent="0.25">
      <c r="A131" s="119" t="s">
        <v>34</v>
      </c>
      <c r="B131" s="30"/>
      <c r="C131" s="30"/>
      <c r="D131" s="30"/>
      <c r="E131" s="30"/>
      <c r="F131" s="30"/>
      <c r="G131" s="30"/>
      <c r="H131" s="10"/>
      <c r="I131" s="81"/>
      <c r="J131" s="81"/>
      <c r="K131" s="81"/>
      <c r="L131" s="81"/>
      <c r="M131" s="81"/>
      <c r="N131" s="82"/>
      <c r="O131" s="9"/>
      <c r="P131" s="9"/>
    </row>
    <row r="132" spans="1:16" x14ac:dyDescent="0.25">
      <c r="A132" s="22" t="s">
        <v>15</v>
      </c>
      <c r="B132" s="33">
        <v>4</v>
      </c>
      <c r="C132" s="33">
        <v>3</v>
      </c>
      <c r="D132" s="33">
        <v>0</v>
      </c>
      <c r="E132" s="33">
        <v>0</v>
      </c>
      <c r="F132" s="33">
        <v>0</v>
      </c>
      <c r="G132" s="33">
        <v>0</v>
      </c>
      <c r="H132" s="34">
        <f t="shared" ref="H132:H135" si="21">SUM(B132:G132)</f>
        <v>7</v>
      </c>
      <c r="I132" s="81"/>
      <c r="J132" s="81"/>
      <c r="K132" s="81"/>
      <c r="L132" s="81"/>
      <c r="M132" s="81"/>
      <c r="N132" s="82"/>
      <c r="O132" s="9"/>
      <c r="P132" s="9"/>
    </row>
    <row r="133" spans="1:16" x14ac:dyDescent="0.25">
      <c r="A133" s="22" t="s">
        <v>16</v>
      </c>
      <c r="B133" s="33">
        <v>4</v>
      </c>
      <c r="C133" s="33">
        <v>2</v>
      </c>
      <c r="D133" s="33">
        <v>0</v>
      </c>
      <c r="E133" s="33">
        <v>0</v>
      </c>
      <c r="F133" s="33">
        <v>0</v>
      </c>
      <c r="G133" s="33">
        <v>0</v>
      </c>
      <c r="H133" s="34">
        <f t="shared" si="21"/>
        <v>6</v>
      </c>
      <c r="I133" s="81"/>
      <c r="J133" s="81"/>
      <c r="K133" s="81"/>
      <c r="L133" s="81"/>
      <c r="M133" s="81"/>
      <c r="N133" s="82"/>
      <c r="O133" s="9"/>
      <c r="P133" s="9"/>
    </row>
    <row r="134" spans="1:16" x14ac:dyDescent="0.25">
      <c r="A134" s="22" t="s">
        <v>17</v>
      </c>
      <c r="B134" s="33">
        <v>2</v>
      </c>
      <c r="C134" s="33">
        <v>0</v>
      </c>
      <c r="D134" s="33">
        <v>0</v>
      </c>
      <c r="E134" s="33">
        <v>0</v>
      </c>
      <c r="F134" s="33">
        <v>0</v>
      </c>
      <c r="G134" s="33">
        <v>0</v>
      </c>
      <c r="H134" s="34">
        <f t="shared" si="21"/>
        <v>2</v>
      </c>
      <c r="I134" s="81"/>
      <c r="J134" s="81"/>
      <c r="K134" s="81"/>
      <c r="L134" s="81"/>
      <c r="M134" s="81"/>
      <c r="N134" s="82"/>
      <c r="O134" s="9"/>
      <c r="P134" s="9"/>
    </row>
    <row r="135" spans="1:16" x14ac:dyDescent="0.25">
      <c r="A135" s="22" t="s">
        <v>18</v>
      </c>
      <c r="B135" s="33">
        <v>2</v>
      </c>
      <c r="C135" s="33">
        <v>2</v>
      </c>
      <c r="D135" s="33">
        <v>0</v>
      </c>
      <c r="E135" s="33">
        <v>0</v>
      </c>
      <c r="F135" s="33">
        <v>0</v>
      </c>
      <c r="G135" s="33">
        <v>0</v>
      </c>
      <c r="H135" s="34">
        <f t="shared" si="21"/>
        <v>4</v>
      </c>
      <c r="I135" s="81"/>
      <c r="J135" s="81"/>
      <c r="K135" s="81"/>
      <c r="L135" s="81"/>
      <c r="M135" s="81"/>
      <c r="N135" s="82"/>
      <c r="O135" s="9"/>
      <c r="P135" s="9"/>
    </row>
    <row r="136" spans="1:16" ht="26.25" x14ac:dyDescent="0.25">
      <c r="A136" s="118" t="s">
        <v>35</v>
      </c>
      <c r="B136" s="30"/>
      <c r="C136" s="30"/>
      <c r="D136" s="30"/>
      <c r="E136" s="30"/>
      <c r="F136" s="30"/>
      <c r="G136" s="30"/>
      <c r="H136" s="10"/>
      <c r="I136" s="81"/>
      <c r="J136" s="81"/>
      <c r="K136" s="81"/>
      <c r="L136" s="81"/>
      <c r="M136" s="81"/>
      <c r="N136" s="82"/>
      <c r="O136" s="9"/>
      <c r="P136" s="9"/>
    </row>
    <row r="137" spans="1:16" x14ac:dyDescent="0.25">
      <c r="A137" s="22" t="s">
        <v>15</v>
      </c>
      <c r="B137" s="33">
        <v>1</v>
      </c>
      <c r="C137" s="33">
        <v>0</v>
      </c>
      <c r="D137" s="33">
        <v>0</v>
      </c>
      <c r="E137" s="33">
        <v>0</v>
      </c>
      <c r="F137" s="33">
        <v>0</v>
      </c>
      <c r="G137" s="33">
        <v>1</v>
      </c>
      <c r="H137" s="34">
        <f t="shared" ref="H137:H140" si="22">SUM(B137:G137)</f>
        <v>2</v>
      </c>
      <c r="I137" s="81"/>
      <c r="J137" s="81"/>
      <c r="K137" s="81"/>
      <c r="L137" s="81"/>
      <c r="M137" s="81"/>
      <c r="N137" s="82"/>
      <c r="O137" s="9"/>
      <c r="P137" s="9"/>
    </row>
    <row r="138" spans="1:16" x14ac:dyDescent="0.25">
      <c r="A138" s="22" t="s">
        <v>16</v>
      </c>
      <c r="B138" s="33">
        <v>1</v>
      </c>
      <c r="C138" s="33">
        <v>0</v>
      </c>
      <c r="D138" s="33">
        <v>0</v>
      </c>
      <c r="E138" s="33">
        <v>0</v>
      </c>
      <c r="F138" s="33">
        <v>0</v>
      </c>
      <c r="G138" s="33">
        <v>1</v>
      </c>
      <c r="H138" s="34">
        <f t="shared" si="22"/>
        <v>2</v>
      </c>
      <c r="I138" s="81"/>
      <c r="J138" s="81"/>
      <c r="K138" s="81"/>
      <c r="L138" s="81"/>
      <c r="M138" s="81"/>
      <c r="N138" s="82"/>
      <c r="O138" s="9"/>
      <c r="P138" s="9"/>
    </row>
    <row r="139" spans="1:16" x14ac:dyDescent="0.25">
      <c r="A139" s="22" t="s">
        <v>17</v>
      </c>
      <c r="B139" s="33">
        <v>0</v>
      </c>
      <c r="C139" s="33">
        <v>0</v>
      </c>
      <c r="D139" s="33">
        <v>0</v>
      </c>
      <c r="E139" s="33">
        <v>0</v>
      </c>
      <c r="F139" s="33">
        <v>0</v>
      </c>
      <c r="G139" s="33">
        <v>1</v>
      </c>
      <c r="H139" s="34">
        <f t="shared" si="22"/>
        <v>1</v>
      </c>
      <c r="I139" s="81"/>
      <c r="J139" s="81"/>
      <c r="K139" s="81"/>
      <c r="L139" s="81"/>
      <c r="M139" s="81"/>
      <c r="N139" s="82"/>
      <c r="O139" s="9"/>
      <c r="P139" s="9"/>
    </row>
    <row r="140" spans="1:16" x14ac:dyDescent="0.25">
      <c r="A140" s="22" t="s">
        <v>18</v>
      </c>
      <c r="B140" s="33">
        <v>1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4">
        <f t="shared" si="22"/>
        <v>1</v>
      </c>
      <c r="I140" s="81"/>
      <c r="J140" s="81"/>
      <c r="K140" s="81"/>
      <c r="L140" s="81"/>
      <c r="M140" s="81"/>
      <c r="N140" s="82"/>
      <c r="O140" s="9"/>
      <c r="P140" s="9"/>
    </row>
    <row r="141" spans="1:16" x14ac:dyDescent="0.25">
      <c r="A141" s="17" t="s">
        <v>36</v>
      </c>
      <c r="B141" s="15"/>
      <c r="C141" s="15"/>
      <c r="D141" s="15"/>
      <c r="E141" s="15"/>
      <c r="F141" s="15"/>
      <c r="G141" s="15"/>
      <c r="H141" s="10"/>
      <c r="I141" s="79"/>
      <c r="J141" s="79"/>
      <c r="K141" s="79"/>
      <c r="L141" s="79"/>
      <c r="M141" s="79"/>
      <c r="N141" s="80"/>
      <c r="O141" s="9"/>
      <c r="P141" s="9"/>
    </row>
    <row r="142" spans="1:16" x14ac:dyDescent="0.25">
      <c r="A142" s="22" t="s">
        <v>15</v>
      </c>
      <c r="B142" s="33">
        <v>8</v>
      </c>
      <c r="C142" s="33">
        <v>2</v>
      </c>
      <c r="D142" s="33">
        <v>11</v>
      </c>
      <c r="E142" s="33">
        <v>5</v>
      </c>
      <c r="F142" s="33">
        <v>0</v>
      </c>
      <c r="G142" s="33">
        <v>4</v>
      </c>
      <c r="H142" s="34">
        <f t="shared" ref="H142:H145" si="23">SUM(B142:G142)</f>
        <v>30</v>
      </c>
      <c r="I142" s="81"/>
      <c r="J142" s="81"/>
      <c r="K142" s="81"/>
      <c r="L142" s="81"/>
      <c r="M142" s="81"/>
      <c r="N142" s="82"/>
      <c r="O142" s="9"/>
      <c r="P142" s="74"/>
    </row>
    <row r="143" spans="1:16" x14ac:dyDescent="0.25">
      <c r="A143" s="22" t="s">
        <v>16</v>
      </c>
      <c r="B143" s="33">
        <v>2</v>
      </c>
      <c r="C143" s="33">
        <v>2</v>
      </c>
      <c r="D143" s="33">
        <v>8</v>
      </c>
      <c r="E143" s="33">
        <v>0</v>
      </c>
      <c r="F143" s="33">
        <v>0</v>
      </c>
      <c r="G143" s="33">
        <v>0</v>
      </c>
      <c r="H143" s="34">
        <f t="shared" si="23"/>
        <v>12</v>
      </c>
      <c r="I143" s="81"/>
      <c r="J143" s="81"/>
      <c r="K143" s="81"/>
      <c r="L143" s="81"/>
      <c r="M143" s="81"/>
      <c r="N143" s="82"/>
      <c r="O143" s="9"/>
      <c r="P143" s="74"/>
    </row>
    <row r="144" spans="1:16" x14ac:dyDescent="0.25">
      <c r="A144" s="22" t="s">
        <v>17</v>
      </c>
      <c r="B144" s="33">
        <v>1</v>
      </c>
      <c r="C144" s="33">
        <v>0</v>
      </c>
      <c r="D144" s="33">
        <v>4</v>
      </c>
      <c r="E144" s="33">
        <v>0</v>
      </c>
      <c r="F144" s="33">
        <v>0</v>
      </c>
      <c r="G144" s="33">
        <v>0</v>
      </c>
      <c r="H144" s="34">
        <f t="shared" si="23"/>
        <v>5</v>
      </c>
      <c r="I144" s="81"/>
      <c r="J144" s="81"/>
      <c r="K144" s="81"/>
      <c r="L144" s="81"/>
      <c r="M144" s="81"/>
      <c r="N144" s="82"/>
      <c r="O144" s="9"/>
      <c r="P144" s="9"/>
    </row>
    <row r="145" spans="1:20" x14ac:dyDescent="0.25">
      <c r="A145" s="22" t="s">
        <v>18</v>
      </c>
      <c r="B145" s="33">
        <v>1</v>
      </c>
      <c r="C145" s="33">
        <v>2</v>
      </c>
      <c r="D145" s="33">
        <v>4</v>
      </c>
      <c r="E145" s="33">
        <v>5</v>
      </c>
      <c r="F145" s="33">
        <v>0</v>
      </c>
      <c r="G145" s="33">
        <v>0</v>
      </c>
      <c r="H145" s="34">
        <f t="shared" si="23"/>
        <v>12</v>
      </c>
      <c r="I145" s="81"/>
      <c r="J145" s="81"/>
      <c r="K145" s="81"/>
      <c r="L145" s="81"/>
      <c r="M145" s="81"/>
      <c r="N145" s="82"/>
      <c r="O145" s="9"/>
      <c r="P145" s="9"/>
    </row>
    <row r="146" spans="1:20" x14ac:dyDescent="0.25">
      <c r="A146" s="75"/>
      <c r="B146" s="76"/>
      <c r="C146" s="76"/>
      <c r="D146" s="76"/>
      <c r="E146" s="76"/>
      <c r="F146" s="76"/>
      <c r="G146" s="77"/>
      <c r="H146" s="77"/>
      <c r="I146" s="76"/>
      <c r="J146" s="76"/>
      <c r="K146" s="76"/>
      <c r="L146" s="76"/>
      <c r="M146" s="76"/>
      <c r="N146" s="60"/>
      <c r="O146" s="9"/>
      <c r="P146" s="9"/>
    </row>
    <row r="147" spans="1:20" x14ac:dyDescent="0.25">
      <c r="A147" s="78"/>
      <c r="B147" s="9"/>
      <c r="C147" s="9"/>
      <c r="D147" s="9"/>
      <c r="E147" s="9"/>
      <c r="F147" s="14"/>
      <c r="G147" s="61"/>
      <c r="H147" s="9"/>
      <c r="I147" s="9"/>
      <c r="J147" s="9"/>
      <c r="K147" s="9"/>
      <c r="L147" s="9"/>
      <c r="M147" s="9"/>
      <c r="N147" s="9"/>
      <c r="O147" s="9"/>
      <c r="P147" s="9"/>
    </row>
    <row r="148" spans="1:20" ht="15.75" x14ac:dyDescent="0.25">
      <c r="A148" s="143" t="s">
        <v>101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20" ht="15.75" x14ac:dyDescent="0.25">
      <c r="A149" s="4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20" ht="29.25" customHeight="1" x14ac:dyDescent="0.25">
      <c r="A150" s="160" t="s">
        <v>37</v>
      </c>
      <c r="B150" s="158" t="s">
        <v>78</v>
      </c>
      <c r="C150" s="159"/>
      <c r="D150" s="159"/>
      <c r="E150" s="159"/>
      <c r="F150" s="159"/>
      <c r="G150" s="159"/>
      <c r="H150" s="159"/>
      <c r="I150" s="85"/>
      <c r="J150" s="85"/>
      <c r="K150" s="85"/>
      <c r="L150" s="85"/>
      <c r="M150" s="85"/>
      <c r="N150" s="85"/>
      <c r="O150" s="9"/>
      <c r="P150" s="9"/>
      <c r="Q150" s="9"/>
      <c r="R150" s="9"/>
      <c r="S150" s="9"/>
      <c r="T150" s="9"/>
    </row>
    <row r="151" spans="1:20" ht="15.75" x14ac:dyDescent="0.25">
      <c r="A151" s="161"/>
      <c r="B151" s="142" t="s">
        <v>1</v>
      </c>
      <c r="C151" s="142" t="s">
        <v>2</v>
      </c>
      <c r="D151" s="142" t="s">
        <v>3</v>
      </c>
      <c r="E151" s="142" t="s">
        <v>4</v>
      </c>
      <c r="F151" s="142" t="s">
        <v>5</v>
      </c>
      <c r="G151" s="142" t="s">
        <v>6</v>
      </c>
      <c r="H151" s="115" t="s">
        <v>10</v>
      </c>
      <c r="I151" s="79"/>
      <c r="J151" s="79"/>
      <c r="K151" s="79"/>
      <c r="L151" s="79"/>
      <c r="M151" s="79"/>
      <c r="N151" s="80"/>
      <c r="O151" s="9"/>
      <c r="P151" s="9"/>
      <c r="Q151" s="9"/>
      <c r="R151" s="9"/>
      <c r="S151" s="9"/>
      <c r="T151" s="9"/>
    </row>
    <row r="152" spans="1:20" x14ac:dyDescent="0.25">
      <c r="A152" s="86" t="s">
        <v>38</v>
      </c>
      <c r="B152" s="45">
        <v>1</v>
      </c>
      <c r="C152" s="45">
        <v>2</v>
      </c>
      <c r="D152" s="45">
        <v>1</v>
      </c>
      <c r="E152" s="45">
        <v>2</v>
      </c>
      <c r="F152" s="45">
        <v>0</v>
      </c>
      <c r="G152" s="46">
        <v>3</v>
      </c>
      <c r="H152" s="47">
        <f t="shared" ref="H152:H179" si="24">SUM(B152:G152)</f>
        <v>9</v>
      </c>
      <c r="I152" s="87"/>
      <c r="J152" s="87"/>
      <c r="K152" s="87"/>
      <c r="L152" s="87"/>
      <c r="M152" s="87"/>
      <c r="N152" s="87"/>
      <c r="O152" s="9"/>
      <c r="P152" s="9"/>
      <c r="Q152" s="9"/>
      <c r="R152" s="9"/>
      <c r="S152" s="9"/>
      <c r="T152" s="9"/>
    </row>
    <row r="153" spans="1:20" x14ac:dyDescent="0.25">
      <c r="A153" s="86" t="s">
        <v>39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6">
        <v>0</v>
      </c>
      <c r="H153" s="47">
        <f t="shared" si="24"/>
        <v>0</v>
      </c>
      <c r="I153" s="87"/>
      <c r="J153" s="87"/>
      <c r="K153" s="87"/>
      <c r="L153" s="87"/>
      <c r="M153" s="87"/>
      <c r="N153" s="87"/>
      <c r="O153" s="9"/>
      <c r="P153" s="9"/>
      <c r="Q153" s="9"/>
      <c r="R153" s="9"/>
      <c r="S153" s="9"/>
      <c r="T153" s="9"/>
    </row>
    <row r="154" spans="1:20" x14ac:dyDescent="0.25">
      <c r="A154" s="86" t="s">
        <v>40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6">
        <v>0</v>
      </c>
      <c r="H154" s="47">
        <f t="shared" si="24"/>
        <v>0</v>
      </c>
      <c r="I154" s="87"/>
      <c r="J154" s="87"/>
      <c r="K154" s="87"/>
      <c r="L154" s="87"/>
      <c r="M154" s="87"/>
      <c r="N154" s="87"/>
      <c r="O154" s="9"/>
      <c r="P154" s="9"/>
      <c r="Q154" s="9"/>
      <c r="R154" s="9"/>
      <c r="S154" s="9"/>
      <c r="T154" s="9"/>
    </row>
    <row r="155" spans="1:20" x14ac:dyDescent="0.25">
      <c r="A155" s="86" t="s">
        <v>41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6">
        <v>0</v>
      </c>
      <c r="H155" s="47">
        <f t="shared" si="24"/>
        <v>0</v>
      </c>
      <c r="I155" s="87"/>
      <c r="J155" s="87"/>
      <c r="K155" s="87"/>
      <c r="L155" s="87"/>
      <c r="M155" s="87"/>
      <c r="N155" s="87"/>
      <c r="O155" s="9"/>
      <c r="P155" s="9"/>
      <c r="Q155" s="9"/>
      <c r="R155" s="9"/>
      <c r="S155" s="9"/>
      <c r="T155" s="9"/>
    </row>
    <row r="156" spans="1:20" x14ac:dyDescent="0.25">
      <c r="A156" s="86" t="s">
        <v>42</v>
      </c>
      <c r="B156" s="45">
        <v>0</v>
      </c>
      <c r="C156" s="45">
        <v>1</v>
      </c>
      <c r="D156" s="45">
        <v>0</v>
      </c>
      <c r="E156" s="45">
        <v>1</v>
      </c>
      <c r="F156" s="45">
        <v>1</v>
      </c>
      <c r="G156" s="46">
        <v>1</v>
      </c>
      <c r="H156" s="47">
        <f t="shared" si="24"/>
        <v>4</v>
      </c>
      <c r="I156" s="87"/>
      <c r="J156" s="87"/>
      <c r="K156" s="87"/>
      <c r="L156" s="87"/>
      <c r="M156" s="87"/>
      <c r="N156" s="87"/>
      <c r="O156" s="9"/>
      <c r="P156" s="9"/>
      <c r="Q156" s="9"/>
      <c r="R156" s="9"/>
      <c r="S156" s="9"/>
      <c r="T156" s="9"/>
    </row>
    <row r="157" spans="1:20" x14ac:dyDescent="0.25">
      <c r="A157" s="86" t="s">
        <v>43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6">
        <v>0</v>
      </c>
      <c r="H157" s="47">
        <f t="shared" si="24"/>
        <v>0</v>
      </c>
      <c r="I157" s="87"/>
      <c r="J157" s="87"/>
      <c r="K157" s="87"/>
      <c r="L157" s="87"/>
      <c r="M157" s="87"/>
      <c r="N157" s="87"/>
      <c r="O157" s="9"/>
      <c r="P157" s="9"/>
      <c r="Q157" s="9"/>
      <c r="R157" s="9"/>
      <c r="S157" s="9"/>
      <c r="T157" s="9"/>
    </row>
    <row r="158" spans="1:20" x14ac:dyDescent="0.25">
      <c r="A158" s="86" t="s">
        <v>44</v>
      </c>
      <c r="B158" s="45">
        <v>1</v>
      </c>
      <c r="C158" s="45">
        <v>4</v>
      </c>
      <c r="D158" s="45">
        <v>1</v>
      </c>
      <c r="E158" s="45">
        <v>0</v>
      </c>
      <c r="F158" s="45">
        <v>2</v>
      </c>
      <c r="G158" s="46">
        <v>1</v>
      </c>
      <c r="H158" s="47">
        <f t="shared" si="24"/>
        <v>9</v>
      </c>
      <c r="I158" s="87"/>
      <c r="J158" s="87"/>
      <c r="K158" s="87"/>
      <c r="L158" s="87"/>
      <c r="M158" s="87"/>
      <c r="N158" s="87"/>
      <c r="O158" s="9"/>
      <c r="P158" s="9"/>
      <c r="Q158" s="9"/>
      <c r="R158" s="9"/>
      <c r="S158" s="9"/>
      <c r="T158" s="9"/>
    </row>
    <row r="159" spans="1:20" x14ac:dyDescent="0.25">
      <c r="A159" s="86" t="s">
        <v>45</v>
      </c>
      <c r="B159" s="45">
        <v>1</v>
      </c>
      <c r="C159" s="45">
        <v>0</v>
      </c>
      <c r="D159" s="45">
        <v>0</v>
      </c>
      <c r="E159" s="45">
        <v>0</v>
      </c>
      <c r="F159" s="45">
        <v>0</v>
      </c>
      <c r="G159" s="46">
        <v>0</v>
      </c>
      <c r="H159" s="47">
        <f t="shared" si="24"/>
        <v>1</v>
      </c>
      <c r="I159" s="87"/>
      <c r="J159" s="87"/>
      <c r="K159" s="87"/>
      <c r="L159" s="87"/>
      <c r="M159" s="87"/>
      <c r="N159" s="87"/>
      <c r="O159" s="9"/>
      <c r="P159" s="9"/>
      <c r="Q159" s="9"/>
      <c r="R159" s="9"/>
      <c r="S159" s="9"/>
      <c r="T159" s="9"/>
    </row>
    <row r="160" spans="1:20" x14ac:dyDescent="0.25">
      <c r="A160" s="86" t="s">
        <v>46</v>
      </c>
      <c r="B160" s="45">
        <v>1</v>
      </c>
      <c r="C160" s="45">
        <v>4</v>
      </c>
      <c r="D160" s="45">
        <v>0</v>
      </c>
      <c r="E160" s="45">
        <v>1</v>
      </c>
      <c r="F160" s="45">
        <v>0</v>
      </c>
      <c r="G160" s="46">
        <v>0</v>
      </c>
      <c r="H160" s="47">
        <f t="shared" si="24"/>
        <v>6</v>
      </c>
      <c r="I160" s="87"/>
      <c r="J160" s="87"/>
      <c r="K160" s="87"/>
      <c r="L160" s="87"/>
      <c r="M160" s="87"/>
      <c r="N160" s="87"/>
      <c r="O160" s="9"/>
      <c r="P160" s="9"/>
      <c r="Q160" s="9"/>
      <c r="R160" s="9"/>
      <c r="S160" s="9"/>
      <c r="T160" s="9"/>
    </row>
    <row r="161" spans="1:20" x14ac:dyDescent="0.25">
      <c r="A161" s="86" t="s">
        <v>47</v>
      </c>
      <c r="B161" s="45">
        <v>7</v>
      </c>
      <c r="C161" s="45">
        <v>9</v>
      </c>
      <c r="D161" s="45">
        <v>6</v>
      </c>
      <c r="E161" s="45">
        <v>6</v>
      </c>
      <c r="F161" s="45">
        <v>6</v>
      </c>
      <c r="G161" s="46">
        <v>8</v>
      </c>
      <c r="H161" s="47">
        <f t="shared" si="24"/>
        <v>42</v>
      </c>
      <c r="I161" s="87"/>
      <c r="J161" s="87"/>
      <c r="K161" s="87"/>
      <c r="L161" s="87"/>
      <c r="M161" s="87"/>
      <c r="N161" s="87"/>
      <c r="O161" s="9"/>
      <c r="P161" s="9"/>
      <c r="Q161" s="9"/>
      <c r="R161" s="9"/>
      <c r="S161" s="9"/>
      <c r="T161" s="9"/>
    </row>
    <row r="162" spans="1:20" x14ac:dyDescent="0.25">
      <c r="A162" s="86" t="s">
        <v>48</v>
      </c>
      <c r="B162" s="45">
        <v>1</v>
      </c>
      <c r="C162" s="45">
        <v>0</v>
      </c>
      <c r="D162" s="45">
        <v>0</v>
      </c>
      <c r="E162" s="45">
        <v>0</v>
      </c>
      <c r="F162" s="45">
        <v>1</v>
      </c>
      <c r="G162" s="46">
        <v>1</v>
      </c>
      <c r="H162" s="47">
        <f t="shared" si="24"/>
        <v>3</v>
      </c>
      <c r="I162" s="87"/>
      <c r="J162" s="87"/>
      <c r="K162" s="87"/>
      <c r="L162" s="87"/>
      <c r="M162" s="87"/>
      <c r="N162" s="87"/>
      <c r="O162" s="9"/>
      <c r="P162" s="9"/>
      <c r="Q162" s="9"/>
      <c r="R162" s="9"/>
      <c r="S162" s="9"/>
      <c r="T162" s="9"/>
    </row>
    <row r="163" spans="1:20" x14ac:dyDescent="0.25">
      <c r="A163" s="86" t="s">
        <v>49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6">
        <v>0</v>
      </c>
      <c r="H163" s="47">
        <f t="shared" si="24"/>
        <v>0</v>
      </c>
      <c r="I163" s="87"/>
      <c r="J163" s="87"/>
      <c r="K163" s="87"/>
      <c r="L163" s="87"/>
      <c r="M163" s="87"/>
      <c r="N163" s="87"/>
      <c r="O163" s="9"/>
      <c r="P163" s="9"/>
      <c r="Q163" s="9"/>
      <c r="R163" s="9"/>
      <c r="S163" s="9"/>
      <c r="T163" s="9"/>
    </row>
    <row r="164" spans="1:20" x14ac:dyDescent="0.25">
      <c r="A164" s="86" t="s">
        <v>50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6">
        <v>0</v>
      </c>
      <c r="H164" s="47">
        <f t="shared" si="24"/>
        <v>0</v>
      </c>
      <c r="I164" s="87"/>
      <c r="J164" s="87"/>
      <c r="K164" s="87"/>
      <c r="L164" s="87"/>
      <c r="M164" s="87"/>
      <c r="N164" s="87"/>
      <c r="O164" s="9"/>
      <c r="P164" s="9"/>
      <c r="Q164" s="9"/>
      <c r="R164" s="9"/>
      <c r="S164" s="9"/>
      <c r="T164" s="9"/>
    </row>
    <row r="165" spans="1:20" x14ac:dyDescent="0.25">
      <c r="A165" s="86" t="s">
        <v>51</v>
      </c>
      <c r="B165" s="45">
        <v>0</v>
      </c>
      <c r="C165" s="45">
        <v>0</v>
      </c>
      <c r="D165" s="45">
        <v>0</v>
      </c>
      <c r="E165" s="45">
        <v>0</v>
      </c>
      <c r="F165" s="45">
        <v>0</v>
      </c>
      <c r="G165" s="46">
        <v>18</v>
      </c>
      <c r="H165" s="47">
        <f t="shared" si="24"/>
        <v>18</v>
      </c>
      <c r="I165" s="87"/>
      <c r="J165" s="87"/>
      <c r="K165" s="87"/>
      <c r="L165" s="87"/>
      <c r="M165" s="87"/>
      <c r="N165" s="87"/>
      <c r="O165" s="9"/>
      <c r="P165" s="9"/>
      <c r="Q165" s="9"/>
      <c r="R165" s="9"/>
      <c r="S165" s="9"/>
      <c r="T165" s="88"/>
    </row>
    <row r="166" spans="1:20" x14ac:dyDescent="0.25">
      <c r="A166" s="86" t="s">
        <v>52</v>
      </c>
      <c r="B166" s="45">
        <v>0</v>
      </c>
      <c r="C166" s="45">
        <v>0</v>
      </c>
      <c r="D166" s="45">
        <v>0</v>
      </c>
      <c r="E166" s="45">
        <v>0</v>
      </c>
      <c r="F166" s="45">
        <v>0</v>
      </c>
      <c r="G166" s="46">
        <v>0</v>
      </c>
      <c r="H166" s="47">
        <f t="shared" si="24"/>
        <v>0</v>
      </c>
      <c r="I166" s="87"/>
      <c r="J166" s="87"/>
      <c r="K166" s="87"/>
      <c r="L166" s="87"/>
      <c r="M166" s="87"/>
      <c r="N166" s="87"/>
    </row>
    <row r="167" spans="1:20" x14ac:dyDescent="0.25">
      <c r="A167" s="86" t="s">
        <v>53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6">
        <v>0</v>
      </c>
      <c r="H167" s="47">
        <f t="shared" si="24"/>
        <v>0</v>
      </c>
      <c r="I167" s="87"/>
      <c r="J167" s="87"/>
      <c r="K167" s="87"/>
      <c r="L167" s="87"/>
      <c r="M167" s="87"/>
      <c r="N167" s="87"/>
    </row>
    <row r="168" spans="1:20" ht="24" x14ac:dyDescent="0.25">
      <c r="A168" s="86" t="s">
        <v>54</v>
      </c>
      <c r="B168" s="48">
        <v>0</v>
      </c>
      <c r="C168" s="48">
        <v>0</v>
      </c>
      <c r="D168" s="48">
        <v>0</v>
      </c>
      <c r="E168" s="48">
        <v>0</v>
      </c>
      <c r="F168" s="48">
        <v>0</v>
      </c>
      <c r="G168" s="50">
        <v>0</v>
      </c>
      <c r="H168" s="51">
        <f t="shared" si="24"/>
        <v>0</v>
      </c>
      <c r="I168" s="87"/>
      <c r="J168" s="87"/>
      <c r="K168" s="87"/>
      <c r="L168" s="87"/>
      <c r="M168" s="87"/>
      <c r="N168" s="87"/>
    </row>
    <row r="169" spans="1:20" x14ac:dyDescent="0.25">
      <c r="A169" s="89" t="s">
        <v>55</v>
      </c>
      <c r="B169" s="45">
        <v>4</v>
      </c>
      <c r="C169" s="45">
        <v>4</v>
      </c>
      <c r="D169" s="45">
        <v>1</v>
      </c>
      <c r="E169" s="45">
        <v>1</v>
      </c>
      <c r="F169" s="45">
        <v>1</v>
      </c>
      <c r="G169" s="46">
        <v>4</v>
      </c>
      <c r="H169" s="47">
        <f t="shared" si="24"/>
        <v>15</v>
      </c>
      <c r="I169" s="87"/>
      <c r="J169" s="87"/>
      <c r="K169" s="87"/>
      <c r="L169" s="87"/>
      <c r="M169" s="87"/>
      <c r="N169" s="87"/>
    </row>
    <row r="170" spans="1:20" x14ac:dyDescent="0.25">
      <c r="A170" s="89" t="s">
        <v>56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6">
        <v>0</v>
      </c>
      <c r="H170" s="47">
        <f t="shared" si="24"/>
        <v>0</v>
      </c>
      <c r="I170" s="87"/>
      <c r="J170" s="87"/>
      <c r="K170" s="87"/>
      <c r="L170" s="87"/>
      <c r="M170" s="87"/>
      <c r="N170" s="87"/>
    </row>
    <row r="171" spans="1:20" x14ac:dyDescent="0.25">
      <c r="A171" s="89" t="s">
        <v>57</v>
      </c>
      <c r="B171" s="45">
        <v>1</v>
      </c>
      <c r="C171" s="45">
        <v>1</v>
      </c>
      <c r="D171" s="45">
        <v>2</v>
      </c>
      <c r="E171" s="45">
        <v>0</v>
      </c>
      <c r="F171" s="45">
        <v>2</v>
      </c>
      <c r="G171" s="46">
        <v>2</v>
      </c>
      <c r="H171" s="47">
        <f t="shared" si="24"/>
        <v>8</v>
      </c>
      <c r="I171" s="87"/>
      <c r="J171" s="87"/>
      <c r="K171" s="87"/>
      <c r="L171" s="87"/>
      <c r="M171" s="87"/>
      <c r="N171" s="87"/>
    </row>
    <row r="172" spans="1:20" x14ac:dyDescent="0.25">
      <c r="A172" s="89" t="s">
        <v>58</v>
      </c>
      <c r="B172" s="45">
        <v>1</v>
      </c>
      <c r="C172" s="45">
        <v>0</v>
      </c>
      <c r="D172" s="45">
        <v>0</v>
      </c>
      <c r="E172" s="45">
        <v>0</v>
      </c>
      <c r="F172" s="45">
        <v>0</v>
      </c>
      <c r="G172" s="46">
        <v>0</v>
      </c>
      <c r="H172" s="47">
        <f t="shared" si="24"/>
        <v>1</v>
      </c>
      <c r="I172" s="87"/>
      <c r="J172" s="87"/>
      <c r="K172" s="87"/>
      <c r="L172" s="87"/>
      <c r="M172" s="87"/>
      <c r="N172" s="87"/>
    </row>
    <row r="173" spans="1:20" x14ac:dyDescent="0.25">
      <c r="A173" s="89" t="s">
        <v>59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6">
        <v>0</v>
      </c>
      <c r="H173" s="47">
        <f t="shared" si="24"/>
        <v>0</v>
      </c>
      <c r="I173" s="87"/>
      <c r="J173" s="87"/>
      <c r="K173" s="87"/>
      <c r="L173" s="87"/>
      <c r="M173" s="87"/>
      <c r="N173" s="87"/>
    </row>
    <row r="174" spans="1:20" x14ac:dyDescent="0.25">
      <c r="A174" s="89" t="s">
        <v>60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6">
        <v>0</v>
      </c>
      <c r="H174" s="47">
        <f t="shared" si="24"/>
        <v>0</v>
      </c>
      <c r="I174" s="87"/>
      <c r="J174" s="87"/>
      <c r="K174" s="87"/>
      <c r="L174" s="87"/>
      <c r="M174" s="87"/>
      <c r="N174" s="87"/>
    </row>
    <row r="175" spans="1:20" x14ac:dyDescent="0.25">
      <c r="A175" s="89" t="s">
        <v>61</v>
      </c>
      <c r="B175" s="45">
        <v>0</v>
      </c>
      <c r="C175" s="45">
        <v>0</v>
      </c>
      <c r="D175" s="45">
        <v>0</v>
      </c>
      <c r="E175" s="45">
        <v>0</v>
      </c>
      <c r="F175" s="45">
        <v>0</v>
      </c>
      <c r="G175" s="46">
        <v>0</v>
      </c>
      <c r="H175" s="47">
        <f t="shared" si="24"/>
        <v>0</v>
      </c>
      <c r="I175" s="87"/>
      <c r="J175" s="87"/>
      <c r="K175" s="87"/>
      <c r="L175" s="87"/>
      <c r="M175" s="87"/>
      <c r="N175" s="87"/>
    </row>
    <row r="176" spans="1:20" x14ac:dyDescent="0.25">
      <c r="A176" s="89" t="s">
        <v>62</v>
      </c>
      <c r="B176" s="45">
        <v>0</v>
      </c>
      <c r="C176" s="45">
        <v>0</v>
      </c>
      <c r="D176" s="45">
        <v>0</v>
      </c>
      <c r="E176" s="45">
        <v>0</v>
      </c>
      <c r="F176" s="45">
        <v>0</v>
      </c>
      <c r="G176" s="46">
        <v>0</v>
      </c>
      <c r="H176" s="47">
        <f t="shared" si="24"/>
        <v>0</v>
      </c>
      <c r="I176" s="87"/>
      <c r="J176" s="87"/>
      <c r="K176" s="87"/>
      <c r="L176" s="87"/>
      <c r="M176" s="87"/>
      <c r="N176" s="87"/>
    </row>
    <row r="177" spans="1:17" x14ac:dyDescent="0.25">
      <c r="A177" s="89" t="s">
        <v>63</v>
      </c>
      <c r="B177" s="45">
        <v>0</v>
      </c>
      <c r="C177" s="45">
        <v>2</v>
      </c>
      <c r="D177" s="45">
        <v>0</v>
      </c>
      <c r="E177" s="45">
        <v>0</v>
      </c>
      <c r="F177" s="45">
        <v>0</v>
      </c>
      <c r="G177" s="46">
        <v>0</v>
      </c>
      <c r="H177" s="47">
        <f t="shared" si="24"/>
        <v>2</v>
      </c>
      <c r="I177" s="87"/>
      <c r="J177" s="87"/>
      <c r="K177" s="87"/>
      <c r="L177" s="87"/>
      <c r="M177" s="87"/>
      <c r="N177" s="87"/>
    </row>
    <row r="178" spans="1:17" x14ac:dyDescent="0.25">
      <c r="A178" s="89" t="s">
        <v>64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6">
        <v>0</v>
      </c>
      <c r="H178" s="47">
        <f t="shared" si="24"/>
        <v>0</v>
      </c>
      <c r="I178" s="87"/>
      <c r="J178" s="87"/>
      <c r="K178" s="87"/>
      <c r="L178" s="87"/>
      <c r="M178" s="87"/>
      <c r="N178" s="87"/>
    </row>
    <row r="179" spans="1:17" x14ac:dyDescent="0.25">
      <c r="A179" s="89" t="s">
        <v>65</v>
      </c>
      <c r="B179" s="45">
        <v>3</v>
      </c>
      <c r="C179" s="45">
        <v>3</v>
      </c>
      <c r="D179" s="45">
        <v>0</v>
      </c>
      <c r="E179" s="45">
        <v>1</v>
      </c>
      <c r="F179" s="45">
        <v>0</v>
      </c>
      <c r="G179" s="46">
        <v>0</v>
      </c>
      <c r="H179" s="47">
        <f t="shared" si="24"/>
        <v>7</v>
      </c>
      <c r="I179" s="87"/>
      <c r="J179" s="87"/>
      <c r="K179" s="87"/>
      <c r="L179" s="87"/>
      <c r="M179" s="87"/>
      <c r="N179" s="87"/>
    </row>
    <row r="180" spans="1:17" ht="15.75" x14ac:dyDescent="0.25">
      <c r="A180" s="120" t="s">
        <v>66</v>
      </c>
      <c r="B180" s="51">
        <f>SUM(B152:B179)</f>
        <v>21</v>
      </c>
      <c r="C180" s="51">
        <f t="shared" ref="C180:G180" si="25">SUM(C152:C179)</f>
        <v>30</v>
      </c>
      <c r="D180" s="51">
        <f t="shared" si="25"/>
        <v>11</v>
      </c>
      <c r="E180" s="51">
        <f t="shared" si="25"/>
        <v>12</v>
      </c>
      <c r="F180" s="51">
        <f t="shared" si="25"/>
        <v>13</v>
      </c>
      <c r="G180" s="51">
        <f t="shared" si="25"/>
        <v>38</v>
      </c>
      <c r="H180" s="51">
        <f>SUM(H152:H179)</f>
        <v>125</v>
      </c>
      <c r="I180" s="90"/>
      <c r="J180" s="90"/>
      <c r="K180" s="90"/>
      <c r="L180" s="90"/>
      <c r="M180" s="90"/>
      <c r="N180" s="90"/>
    </row>
    <row r="181" spans="1:17" x14ac:dyDescent="0.25">
      <c r="A181" s="7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7" x14ac:dyDescent="0.25">
      <c r="A182" s="91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</sheetData>
  <protectedRanges>
    <protectedRange sqref="D15" name="Plage1_1_1_1_1"/>
    <protectedRange sqref="E15" name="Plage1_2_1_1_1_1"/>
    <protectedRange sqref="G15" name="Plage1_4_1_1_1"/>
  </protectedRanges>
  <mergeCells count="10">
    <mergeCell ref="A150:A151"/>
    <mergeCell ref="B150:H150"/>
    <mergeCell ref="A1:H1"/>
    <mergeCell ref="B45:B46"/>
    <mergeCell ref="C45:C46"/>
    <mergeCell ref="D45:D46"/>
    <mergeCell ref="E45:E46"/>
    <mergeCell ref="F45:F46"/>
    <mergeCell ref="G45:G46"/>
    <mergeCell ref="H45:H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1er TRIM 2018</vt:lpstr>
      <vt:lpstr>2ème TRIM 2018</vt:lpstr>
      <vt:lpstr>3ème TRIM 2018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</dc:creator>
  <cp:lastModifiedBy>user</cp:lastModifiedBy>
  <dcterms:created xsi:type="dcterms:W3CDTF">2018-10-01T10:19:06Z</dcterms:created>
  <dcterms:modified xsi:type="dcterms:W3CDTF">2018-11-19T14:10:59Z</dcterms:modified>
</cp:coreProperties>
</file>